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hristianbrands-my.sharepoint.com/personal/kparks_cbcgroupco_com/Documents/"/>
    </mc:Choice>
  </mc:AlternateContent>
  <xr:revisionPtr revIDLastSave="0" documentId="8_{BEF56A16-FF8F-4E5C-9D6F-8DFBAC92020C}" xr6:coauthVersionLast="47" xr6:coauthVersionMax="47" xr10:uidLastSave="{00000000-0000-0000-0000-000000000000}"/>
  <bookViews>
    <workbookView xWindow="19092" yWindow="-108" windowWidth="19416" windowHeight="10296" xr2:uid="{00000000-000D-0000-FFFF-FFFF00000000}"/>
  </bookViews>
  <sheets>
    <sheet name="September 26 Wholesale" sheetId="1" r:id="rId1"/>
    <sheet name="Sheet2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pmOnWkxcptci+51niIBYQMIn41OTb0g8hxInHc5DsD4="/>
    </ext>
  </extLst>
</workbook>
</file>

<file path=xl/calcChain.xml><?xml version="1.0" encoding="utf-8"?>
<calcChain xmlns="http://schemas.openxmlformats.org/spreadsheetml/2006/main">
  <c r="H78" i="1" l="1"/>
  <c r="H76" i="1"/>
  <c r="H79" i="1"/>
  <c r="G79" i="1"/>
  <c r="F79" i="1"/>
  <c r="E79" i="1"/>
  <c r="G78" i="1"/>
  <c r="F78" i="1"/>
  <c r="E78" i="1"/>
  <c r="H77" i="1"/>
  <c r="G77" i="1"/>
  <c r="F77" i="1"/>
  <c r="E77" i="1"/>
  <c r="G76" i="1"/>
  <c r="F76" i="1"/>
  <c r="E76" i="1"/>
  <c r="H75" i="1"/>
  <c r="G75" i="1"/>
  <c r="F75" i="1"/>
  <c r="E75" i="1"/>
  <c r="H85" i="1"/>
  <c r="H83" i="1"/>
  <c r="H86" i="1"/>
  <c r="G86" i="1"/>
  <c r="F86" i="1"/>
  <c r="E86" i="1"/>
  <c r="G85" i="1"/>
  <c r="F85" i="1"/>
  <c r="E85" i="1"/>
  <c r="H84" i="1"/>
  <c r="G84" i="1"/>
  <c r="F84" i="1"/>
  <c r="E84" i="1"/>
  <c r="G83" i="1"/>
  <c r="F83" i="1"/>
  <c r="E83" i="1"/>
  <c r="H82" i="1"/>
  <c r="G82" i="1"/>
  <c r="F82" i="1"/>
  <c r="E82" i="1"/>
  <c r="G70" i="1"/>
  <c r="F70" i="1"/>
  <c r="E70" i="1"/>
  <c r="G69" i="1"/>
  <c r="F69" i="1"/>
  <c r="E69" i="1"/>
  <c r="G68" i="1"/>
  <c r="F68" i="1"/>
  <c r="E68" i="1"/>
  <c r="G67" i="1"/>
  <c r="F67" i="1"/>
  <c r="E67" i="1"/>
  <c r="G63" i="1"/>
  <c r="F63" i="1"/>
  <c r="E63" i="1"/>
  <c r="G62" i="1"/>
  <c r="F62" i="1"/>
  <c r="E62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E52" i="1"/>
  <c r="G51" i="1"/>
  <c r="F51" i="1"/>
  <c r="E51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1" i="1"/>
  <c r="F11" i="1"/>
  <c r="E11" i="1"/>
  <c r="G10" i="1"/>
  <c r="F10" i="1"/>
  <c r="E10" i="1"/>
  <c r="G61" i="1"/>
  <c r="F61" i="1"/>
  <c r="E61" i="1"/>
  <c r="G60" i="1"/>
  <c r="F60" i="1"/>
  <c r="E60" i="1"/>
  <c r="G9" i="1"/>
  <c r="F9" i="1"/>
  <c r="E9" i="1"/>
  <c r="G8" i="1"/>
  <c r="F8" i="1"/>
  <c r="E8" i="1"/>
  <c r="G7" i="1"/>
  <c r="F7" i="1"/>
  <c r="E7" i="1"/>
  <c r="G6" i="1"/>
  <c r="F6" i="1"/>
  <c r="E6" i="1"/>
</calcChain>
</file>

<file path=xl/sharedStrings.xml><?xml version="1.0" encoding="utf-8"?>
<sst xmlns="http://schemas.openxmlformats.org/spreadsheetml/2006/main" count="179" uniqueCount="90">
  <si>
    <t>Email Plan Month</t>
  </si>
  <si>
    <t>May</t>
  </si>
  <si>
    <t>Ink &amp; Ice</t>
  </si>
  <si>
    <t>Brand</t>
  </si>
  <si>
    <t>Promo</t>
  </si>
  <si>
    <t>Date Start (mm/dd/yyyy)</t>
  </si>
  <si>
    <t>Date End (mm/dd/yyyy)</t>
  </si>
  <si>
    <t>Day Start</t>
  </si>
  <si>
    <t>Day End</t>
  </si>
  <si>
    <t>Duration</t>
  </si>
  <si>
    <t>Keycode</t>
  </si>
  <si>
    <t>Note2</t>
  </si>
  <si>
    <t>GIFT BRANDS</t>
  </si>
  <si>
    <t>SBDS-wholesale</t>
  </si>
  <si>
    <t>No Incentive</t>
  </si>
  <si>
    <t>Bella</t>
  </si>
  <si>
    <t>47th &amp; Main</t>
  </si>
  <si>
    <t>Stephan Baby</t>
  </si>
  <si>
    <t>SLANT</t>
  </si>
  <si>
    <t>Faithworks</t>
  </si>
  <si>
    <t>Cole Wheeler</t>
  </si>
  <si>
    <t>Gift Wrap Co.</t>
  </si>
  <si>
    <t>CHURCH BRANDS</t>
  </si>
  <si>
    <t>CB Church</t>
  </si>
  <si>
    <t>CB Catholic</t>
  </si>
  <si>
    <t>January</t>
  </si>
  <si>
    <t>Inge Glees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</si>
  <si>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</si>
  <si>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</si>
  <si>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</si>
  <si>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</si>
  <si>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</si>
  <si>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</si>
  <si>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</si>
  <si>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</si>
  <si>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</si>
  <si>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</si>
  <si>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Free Ship $500+</t>
  </si>
  <si>
    <t>SW260901A</t>
  </si>
  <si>
    <t>Labor Day Sale
5% Off + Free Ship $600+</t>
  </si>
  <si>
    <t>SW260903A</t>
  </si>
  <si>
    <t>10% Off $250+</t>
  </si>
  <si>
    <t>SW260909A</t>
  </si>
  <si>
    <t>15% Off $400+</t>
  </si>
  <si>
    <t>SW260914A</t>
  </si>
  <si>
    <t>15% Off $500+ or</t>
  </si>
  <si>
    <t>SW260921A</t>
  </si>
  <si>
    <t>SW260921B</t>
  </si>
  <si>
    <t>YW260901A</t>
  </si>
  <si>
    <t>YW260903A</t>
  </si>
  <si>
    <t>YW260909A</t>
  </si>
  <si>
    <t>YW260914A</t>
  </si>
  <si>
    <t>YW260921A</t>
  </si>
  <si>
    <t>YW260921B</t>
  </si>
  <si>
    <t>IW260901A</t>
  </si>
  <si>
    <t>IW260903A</t>
  </si>
  <si>
    <t>IW260908A</t>
  </si>
  <si>
    <t>IW260915A</t>
  </si>
  <si>
    <t>IW260922A</t>
  </si>
  <si>
    <t>IW260922B</t>
  </si>
  <si>
    <t>EW260901A</t>
  </si>
  <si>
    <t>EW260903A</t>
  </si>
  <si>
    <t>EW260909A</t>
  </si>
  <si>
    <t>EW260916A</t>
  </si>
  <si>
    <t>EW260922A</t>
  </si>
  <si>
    <t>EW260922B</t>
  </si>
  <si>
    <t>TW260901A</t>
  </si>
  <si>
    <t>TW260903A</t>
  </si>
  <si>
    <t>TW260908A</t>
  </si>
  <si>
    <t>TW260915A</t>
  </si>
  <si>
    <t>TW260922A</t>
  </si>
  <si>
    <t>TW260922B</t>
  </si>
  <si>
    <t>FW260901A</t>
  </si>
  <si>
    <t>FW260903A</t>
  </si>
  <si>
    <t>FW260908A</t>
  </si>
  <si>
    <t>FW260915A</t>
  </si>
  <si>
    <t>FW260922A</t>
  </si>
  <si>
    <t>FW260922B</t>
  </si>
  <si>
    <t>CC260903A</t>
  </si>
  <si>
    <t>CC260917A</t>
  </si>
  <si>
    <t>CC260922A</t>
  </si>
  <si>
    <t>CC260922B</t>
  </si>
  <si>
    <t>BA260903A</t>
  </si>
  <si>
    <t>BA260917A</t>
  </si>
  <si>
    <t>BA260922A</t>
  </si>
  <si>
    <t>BA260922B</t>
  </si>
  <si>
    <r>
      <rPr>
        <b/>
        <sz val="11"/>
        <color theme="1"/>
        <rFont val="Calibri"/>
        <family val="2"/>
      </rPr>
      <t>Labor Day Sale</t>
    </r>
    <r>
      <rPr>
        <sz val="11"/>
        <color theme="1"/>
        <rFont val="Calibri"/>
        <family val="2"/>
      </rPr>
      <t xml:space="preserve">
10% off $249+
or
15% off $399+</t>
    </r>
  </si>
  <si>
    <t>Free shipping at $499+</t>
  </si>
  <si>
    <t>10% off $299+</t>
  </si>
  <si>
    <t>Free shipping at $399+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</si>
</sst>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2F5496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14" fontId="1" fillId="2" borderId="6" xfId="0" applyNumberFormat="1" applyFont="1" applyFill="1" applyBorder="1" applyAlignment="1">
      <alignment horizontal="left"/>
    </xf>
    <xf numFmtId="14" fontId="1" fillId="2" borderId="7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9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5" fillId="3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14" fontId="5" fillId="0" borderId="0" xfId="0" applyNumberFormat="1" applyFont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center" vertical="center"/>
    </xf>
    <xf numFmtId="0" fontId="0" fillId="0" borderId="9" xfId="0" applyBorder="1"/>
    <xf numFmtId="0" fontId="8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0" xfId="0" applyFont="1" applyAlignment="1">
      <alignment horizontal="left"/>
    </xf>
    <xf numFmtId="0" fontId="0" fillId="0" borderId="0" xfId="0"/>
    <xf numFmtId="14" fontId="3" fillId="0" borderId="3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9"/>
  <sheetViews>
    <sheetView tabSelected="1" zoomScale="120" zoomScaleNormal="120" workbookViewId="0">
      <selection activeCell="B6" sqref="B6"/>
    </sheetView>
  </sheetViews>
  <sheetFormatPr defaultColWidth="14.42578125" defaultRowHeight="15" x14ac:dyDescent="0.25"/>
  <cols>
    <col min="1" max="1" width="22" customWidth="1"/>
    <col min="2" max="2" width="40.85546875" customWidth="1"/>
    <col min="3" max="3" width="23.42578125" customWidth="1"/>
    <col min="4" max="4" width="22.42578125" customWidth="1"/>
    <col min="5" max="6" width="11" customWidth="1"/>
    <col min="7" max="7" width="22.42578125" customWidth="1"/>
    <col min="8" max="8" width="18.28515625" customWidth="1"/>
    <col min="9" max="9" width="50.28515625" customWidth="1"/>
    <col min="10" max="10" width="9.140625" customWidth="1"/>
    <col min="11" max="11" width="24" customWidth="1"/>
    <col min="12" max="25" width="9.140625" customWidth="1"/>
  </cols>
  <sheetData>
    <row r="1" spans="1:26" x14ac:dyDescent="0.25">
      <c r="A1" s="1" t="s">
        <v>0</v>
      </c>
      <c r="B1" s="2" t="s">
        <v>33</v>
      </c>
      <c r="C1" s="2">
        <v>2026</v>
      </c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6" x14ac:dyDescent="0.25">
      <c r="A2" s="33"/>
      <c r="B2" s="34"/>
      <c r="C2" s="34"/>
      <c r="D2" s="34"/>
      <c r="E2" s="35"/>
      <c r="F2" s="36"/>
      <c r="G2" s="3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25">
      <c r="A3" s="5" t="s">
        <v>3</v>
      </c>
      <c r="B3" s="5" t="s">
        <v>4</v>
      </c>
      <c r="C3" s="6" t="s">
        <v>5</v>
      </c>
      <c r="D3" s="6" t="s">
        <v>6</v>
      </c>
      <c r="E3" s="7" t="s">
        <v>7</v>
      </c>
      <c r="F3" s="8" t="s">
        <v>8</v>
      </c>
      <c r="G3" s="9" t="s">
        <v>9</v>
      </c>
      <c r="H3" s="5" t="s">
        <v>10</v>
      </c>
      <c r="I3" s="5" t="s">
        <v>11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/>
    </row>
    <row r="4" spans="1:26" x14ac:dyDescent="0.25">
      <c r="A4" s="12" t="s">
        <v>12</v>
      </c>
      <c r="B4" s="13"/>
      <c r="C4" s="14"/>
      <c r="D4" s="14"/>
      <c r="E4" s="14"/>
      <c r="F4" s="14"/>
      <c r="G4" s="15"/>
      <c r="H4" s="1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6" x14ac:dyDescent="0.25">
      <c r="A5" s="12"/>
      <c r="B5" s="13"/>
      <c r="C5" s="14"/>
      <c r="D5" s="14"/>
      <c r="E5" s="14"/>
      <c r="F5" s="14"/>
      <c r="G5" s="15"/>
      <c r="H5" s="15"/>
      <c r="I5" s="4"/>
      <c r="J5" s="4"/>
      <c r="K5" s="1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6" x14ac:dyDescent="0.25">
      <c r="A6" s="16" t="s">
        <v>13</v>
      </c>
      <c r="B6" s="13" t="s">
        <v>14</v>
      </c>
      <c r="C6" s="14">
        <v>46266</v>
      </c>
      <c r="D6" s="17">
        <v>46267</v>
      </c>
      <c r="E6" s="14" t="str">
        <f t="shared" ref="E6:F6" si="0">IF(C6=0,"",TEXT(C6,"dddd"))</f>
        <v>Tuesday</v>
      </c>
      <c r="F6" s="14" t="str">
        <f t="shared" si="0"/>
        <v>Wednesday</v>
      </c>
      <c r="G6" s="15">
        <f t="shared" ref="G6:G9" si="1">IF(D6=0,"",(D6-C6))</f>
        <v>1</v>
      </c>
      <c r="H6" s="18" t="s">
        <v>38</v>
      </c>
      <c r="I6" s="1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30" x14ac:dyDescent="0.25">
      <c r="A7" s="15" t="s">
        <v>13</v>
      </c>
      <c r="B7" s="13" t="s">
        <v>39</v>
      </c>
      <c r="C7" s="14">
        <v>46268</v>
      </c>
      <c r="D7" s="17">
        <v>46272</v>
      </c>
      <c r="E7" s="14" t="str">
        <f t="shared" ref="E7:F7" si="2">IF(C7=0,"",TEXT(C7,"dddd"))</f>
        <v>Thursday</v>
      </c>
      <c r="F7" s="14" t="str">
        <f t="shared" si="2"/>
        <v>Monday</v>
      </c>
      <c r="G7" s="15">
        <f t="shared" si="1"/>
        <v>4</v>
      </c>
      <c r="H7" s="18" t="s">
        <v>40</v>
      </c>
      <c r="I7" s="1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20"/>
    </row>
    <row r="8" spans="1:26" x14ac:dyDescent="0.25">
      <c r="A8" s="15" t="s">
        <v>13</v>
      </c>
      <c r="B8" s="13" t="s">
        <v>43</v>
      </c>
      <c r="C8" s="14">
        <v>46274</v>
      </c>
      <c r="D8" s="17">
        <v>46278</v>
      </c>
      <c r="E8" s="14" t="str">
        <f t="shared" ref="E8:F8" si="3">IF(C8=0,"",TEXT(C8,"dddd"))</f>
        <v>Wednesday</v>
      </c>
      <c r="F8" s="14" t="str">
        <f t="shared" si="3"/>
        <v>Sunday</v>
      </c>
      <c r="G8" s="15">
        <f t="shared" si="1"/>
        <v>4</v>
      </c>
      <c r="H8" s="18" t="s">
        <v>42</v>
      </c>
      <c r="I8" s="1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20"/>
    </row>
    <row r="9" spans="1:26" x14ac:dyDescent="0.25">
      <c r="A9" s="15" t="s">
        <v>13</v>
      </c>
      <c r="B9" s="13" t="s">
        <v>41</v>
      </c>
      <c r="C9" s="14">
        <v>46279</v>
      </c>
      <c r="D9" s="17">
        <v>46285</v>
      </c>
      <c r="E9" s="14" t="str">
        <f t="shared" ref="E9:F9" si="4">IF(C9=0,"",TEXT(C9,"dddd"))</f>
        <v>Monday</v>
      </c>
      <c r="F9" s="14" t="str">
        <f t="shared" si="4"/>
        <v>Sunday</v>
      </c>
      <c r="G9" s="15">
        <f t="shared" si="1"/>
        <v>6</v>
      </c>
      <c r="H9" s="18" t="s">
        <v>44</v>
      </c>
      <c r="I9" s="1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20"/>
    </row>
    <row r="10" spans="1:26" x14ac:dyDescent="0.25">
      <c r="A10" s="15" t="s">
        <v>13</v>
      </c>
      <c r="B10" s="13" t="s">
        <v>45</v>
      </c>
      <c r="C10" s="14">
        <v>46286</v>
      </c>
      <c r="D10" s="17">
        <v>46295</v>
      </c>
      <c r="E10" s="14" t="str">
        <f t="shared" ref="E10" si="5">IF(C10=0,"",TEXT(C10,"dddd"))</f>
        <v>Monday</v>
      </c>
      <c r="F10" s="14" t="str">
        <f t="shared" ref="F10" si="6">IF(D10=0,"",TEXT(D10,"dddd"))</f>
        <v>Wednesday</v>
      </c>
      <c r="G10" s="15">
        <f t="shared" ref="G10" si="7">IF(D10=0,"",(D10-C10))</f>
        <v>9</v>
      </c>
      <c r="H10" s="18" t="s">
        <v>46</v>
      </c>
      <c r="I10" s="1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20"/>
    </row>
    <row r="11" spans="1:26" x14ac:dyDescent="0.25">
      <c r="A11" s="15" t="s">
        <v>13</v>
      </c>
      <c r="B11" s="13" t="s">
        <v>37</v>
      </c>
      <c r="C11" s="14">
        <v>46286</v>
      </c>
      <c r="D11" s="17">
        <v>46295</v>
      </c>
      <c r="E11" s="14" t="str">
        <f t="shared" ref="E11" si="8">IF(C11=0,"",TEXT(C11,"dddd"))</f>
        <v>Monday</v>
      </c>
      <c r="F11" s="14" t="str">
        <f t="shared" ref="F11" si="9">IF(D11=0,"",TEXT(D11,"dddd"))</f>
        <v>Wednesday</v>
      </c>
      <c r="G11" s="15">
        <f t="shared" ref="G11" si="10">IF(D11=0,"",(D11-C11))</f>
        <v>9</v>
      </c>
      <c r="H11" s="18" t="s">
        <v>47</v>
      </c>
      <c r="I11" s="1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20"/>
    </row>
    <row r="12" spans="1:26" x14ac:dyDescent="0.25">
      <c r="A12" s="15"/>
      <c r="B12" s="13"/>
      <c r="C12" s="14"/>
      <c r="D12" s="17"/>
      <c r="E12" s="14"/>
      <c r="F12" s="14"/>
      <c r="G12" s="15"/>
      <c r="H12" s="18"/>
      <c r="I12" s="1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20"/>
    </row>
    <row r="13" spans="1:26" x14ac:dyDescent="0.25">
      <c r="A13" s="15"/>
      <c r="B13" s="13"/>
      <c r="C13" s="14"/>
      <c r="D13" s="22"/>
      <c r="E13" s="14"/>
      <c r="F13" s="14"/>
      <c r="G13" s="15"/>
      <c r="H13" s="18"/>
      <c r="I13" s="1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20"/>
    </row>
    <row r="14" spans="1:26" x14ac:dyDescent="0.25">
      <c r="A14" s="15"/>
      <c r="B14" s="13"/>
      <c r="C14" s="14"/>
      <c r="D14" s="22"/>
      <c r="E14" s="14"/>
      <c r="F14" s="14"/>
      <c r="G14" s="15"/>
      <c r="H14" s="18"/>
      <c r="I14" s="1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20"/>
    </row>
    <row r="15" spans="1:26" x14ac:dyDescent="0.25">
      <c r="A15" s="15" t="s">
        <v>15</v>
      </c>
      <c r="B15" s="13" t="s">
        <v>14</v>
      </c>
      <c r="C15" s="14">
        <v>46266</v>
      </c>
      <c r="D15" s="17">
        <v>46267</v>
      </c>
      <c r="E15" s="14" t="str">
        <f t="shared" ref="E15:E20" si="11">IF(C15=0,"",TEXT(C15,"dddd"))</f>
        <v>Tuesday</v>
      </c>
      <c r="F15" s="14" t="str">
        <f t="shared" ref="F15:F20" si="12">IF(D15=0,"",TEXT(D15,"dddd"))</f>
        <v>Wednesday</v>
      </c>
      <c r="G15" s="15">
        <f t="shared" ref="G15:G20" si="13">IF(D15=0,"",(D15-C15))</f>
        <v>1</v>
      </c>
      <c r="H15" s="18" t="s">
        <v>48</v>
      </c>
      <c r="I15" s="20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20"/>
    </row>
    <row r="16" spans="1:26" ht="30" x14ac:dyDescent="0.25">
      <c r="A16" s="15" t="s">
        <v>15</v>
      </c>
      <c r="B16" s="13" t="s">
        <v>39</v>
      </c>
      <c r="C16" s="14">
        <v>46268</v>
      </c>
      <c r="D16" s="17">
        <v>46272</v>
      </c>
      <c r="E16" s="14" t="str">
        <f t="shared" si="11"/>
        <v>Thursday</v>
      </c>
      <c r="F16" s="14" t="str">
        <f t="shared" si="12"/>
        <v>Monday</v>
      </c>
      <c r="G16" s="15">
        <f t="shared" si="13"/>
        <v>4</v>
      </c>
      <c r="H16" s="18" t="s">
        <v>49</v>
      </c>
      <c r="I16" s="20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20"/>
    </row>
    <row r="17" spans="1:26" x14ac:dyDescent="0.25">
      <c r="A17" s="15" t="s">
        <v>15</v>
      </c>
      <c r="B17" s="13" t="s">
        <v>43</v>
      </c>
      <c r="C17" s="14">
        <v>46274</v>
      </c>
      <c r="D17" s="17">
        <v>46278</v>
      </c>
      <c r="E17" s="14" t="str">
        <f t="shared" si="11"/>
        <v>Wednesday</v>
      </c>
      <c r="F17" s="14" t="str">
        <f t="shared" si="12"/>
        <v>Sunday</v>
      </c>
      <c r="G17" s="15">
        <f t="shared" si="13"/>
        <v>4</v>
      </c>
      <c r="H17" s="18" t="s">
        <v>50</v>
      </c>
      <c r="I17" s="20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20"/>
    </row>
    <row r="18" spans="1:26" x14ac:dyDescent="0.25">
      <c r="A18" s="15" t="s">
        <v>15</v>
      </c>
      <c r="B18" s="13" t="s">
        <v>41</v>
      </c>
      <c r="C18" s="14">
        <v>46279</v>
      </c>
      <c r="D18" s="17">
        <v>46285</v>
      </c>
      <c r="E18" s="14" t="str">
        <f t="shared" si="11"/>
        <v>Monday</v>
      </c>
      <c r="F18" s="14" t="str">
        <f t="shared" si="12"/>
        <v>Sunday</v>
      </c>
      <c r="G18" s="15">
        <f t="shared" si="13"/>
        <v>6</v>
      </c>
      <c r="H18" s="18" t="s">
        <v>51</v>
      </c>
      <c r="I18" s="20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20"/>
    </row>
    <row r="19" spans="1:26" x14ac:dyDescent="0.25">
      <c r="A19" s="15" t="s">
        <v>15</v>
      </c>
      <c r="B19" s="13" t="s">
        <v>45</v>
      </c>
      <c r="C19" s="14">
        <v>46286</v>
      </c>
      <c r="D19" s="17">
        <v>46295</v>
      </c>
      <c r="E19" s="14" t="str">
        <f t="shared" si="11"/>
        <v>Monday</v>
      </c>
      <c r="F19" s="14" t="str">
        <f t="shared" si="12"/>
        <v>Wednesday</v>
      </c>
      <c r="G19" s="15">
        <f t="shared" si="13"/>
        <v>9</v>
      </c>
      <c r="H19" s="18" t="s">
        <v>52</v>
      </c>
      <c r="I19" s="20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20"/>
    </row>
    <row r="20" spans="1:26" x14ac:dyDescent="0.25">
      <c r="A20" s="15" t="s">
        <v>15</v>
      </c>
      <c r="B20" s="13" t="s">
        <v>37</v>
      </c>
      <c r="C20" s="14">
        <v>46286</v>
      </c>
      <c r="D20" s="17">
        <v>46295</v>
      </c>
      <c r="E20" s="14" t="str">
        <f t="shared" si="11"/>
        <v>Monday</v>
      </c>
      <c r="F20" s="14" t="str">
        <f t="shared" si="12"/>
        <v>Wednesday</v>
      </c>
      <c r="G20" s="15">
        <f t="shared" si="13"/>
        <v>9</v>
      </c>
      <c r="H20" s="18" t="s">
        <v>53</v>
      </c>
      <c r="I20" s="20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20"/>
    </row>
    <row r="21" spans="1:26" x14ac:dyDescent="0.25">
      <c r="A21" s="15"/>
      <c r="B21" s="13"/>
      <c r="C21" s="14"/>
      <c r="D21" s="22"/>
      <c r="E21" s="14"/>
      <c r="F21" s="14"/>
      <c r="G21" s="15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20"/>
    </row>
    <row r="22" spans="1:26" x14ac:dyDescent="0.25">
      <c r="A22" s="15"/>
      <c r="B22" s="13"/>
      <c r="C22" s="14"/>
      <c r="D22" s="21"/>
      <c r="E22" s="14"/>
      <c r="F22" s="14"/>
      <c r="G22" s="15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20"/>
    </row>
    <row r="23" spans="1:26" x14ac:dyDescent="0.25">
      <c r="A23" s="15"/>
      <c r="B23" s="13"/>
      <c r="C23" s="21"/>
      <c r="D23" s="21"/>
      <c r="E23" s="14"/>
      <c r="F23" s="14"/>
      <c r="G23" s="15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20"/>
    </row>
    <row r="24" spans="1:26" x14ac:dyDescent="0.25">
      <c r="A24" s="16" t="s">
        <v>16</v>
      </c>
      <c r="B24" s="13" t="s">
        <v>14</v>
      </c>
      <c r="C24" s="14">
        <v>46266</v>
      </c>
      <c r="D24" s="17">
        <v>46267</v>
      </c>
      <c r="E24" s="14" t="str">
        <f t="shared" ref="E24:E29" si="14">IF(C24=0,"",TEXT(C24,"dddd"))</f>
        <v>Tuesday</v>
      </c>
      <c r="F24" s="14" t="str">
        <f t="shared" ref="F24:F29" si="15">IF(D24=0,"",TEXT(D24,"dddd"))</f>
        <v>Wednesday</v>
      </c>
      <c r="G24" s="15">
        <f t="shared" ref="G24:G29" si="16">IF(D24=0,"",(D24-C24))</f>
        <v>1</v>
      </c>
      <c r="H24" s="18" t="s">
        <v>54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0" x14ac:dyDescent="0.25">
      <c r="A25" s="15" t="s">
        <v>16</v>
      </c>
      <c r="B25" s="13" t="s">
        <v>39</v>
      </c>
      <c r="C25" s="14">
        <v>46268</v>
      </c>
      <c r="D25" s="17">
        <v>46272</v>
      </c>
      <c r="E25" s="14" t="str">
        <f t="shared" si="14"/>
        <v>Thursday</v>
      </c>
      <c r="F25" s="14" t="str">
        <f t="shared" si="15"/>
        <v>Monday</v>
      </c>
      <c r="G25" s="15">
        <f t="shared" si="16"/>
        <v>4</v>
      </c>
      <c r="H25" s="18" t="s">
        <v>55</v>
      </c>
      <c r="I25" s="20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6" x14ac:dyDescent="0.25">
      <c r="A26" s="15" t="s">
        <v>16</v>
      </c>
      <c r="B26" s="13" t="s">
        <v>43</v>
      </c>
      <c r="C26" s="14">
        <v>46273</v>
      </c>
      <c r="D26" s="17">
        <v>46279</v>
      </c>
      <c r="E26" s="14" t="str">
        <f t="shared" si="14"/>
        <v>Tuesday</v>
      </c>
      <c r="F26" s="14" t="str">
        <f t="shared" si="15"/>
        <v>Monday</v>
      </c>
      <c r="G26" s="15">
        <f t="shared" si="16"/>
        <v>6</v>
      </c>
      <c r="H26" s="18" t="s">
        <v>56</v>
      </c>
      <c r="I26" s="20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6" x14ac:dyDescent="0.25">
      <c r="A27" s="15" t="s">
        <v>16</v>
      </c>
      <c r="B27" s="13" t="s">
        <v>41</v>
      </c>
      <c r="C27" s="14">
        <v>46280</v>
      </c>
      <c r="D27" s="17">
        <v>46286</v>
      </c>
      <c r="E27" s="14" t="str">
        <f t="shared" si="14"/>
        <v>Tuesday</v>
      </c>
      <c r="F27" s="14" t="str">
        <f t="shared" si="15"/>
        <v>Monday</v>
      </c>
      <c r="G27" s="15">
        <f t="shared" si="16"/>
        <v>6</v>
      </c>
      <c r="H27" s="18" t="s">
        <v>57</v>
      </c>
      <c r="I27" s="20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6" x14ac:dyDescent="0.25">
      <c r="A28" s="15" t="s">
        <v>16</v>
      </c>
      <c r="B28" s="13" t="s">
        <v>45</v>
      </c>
      <c r="C28" s="14">
        <v>46287</v>
      </c>
      <c r="D28" s="17">
        <v>46295</v>
      </c>
      <c r="E28" s="14" t="str">
        <f t="shared" si="14"/>
        <v>Tuesday</v>
      </c>
      <c r="F28" s="14" t="str">
        <f t="shared" si="15"/>
        <v>Wednesday</v>
      </c>
      <c r="G28" s="15">
        <f t="shared" si="16"/>
        <v>8</v>
      </c>
      <c r="H28" s="18" t="s">
        <v>58</v>
      </c>
      <c r="I28" s="20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6" x14ac:dyDescent="0.25">
      <c r="A29" s="15" t="s">
        <v>16</v>
      </c>
      <c r="B29" s="13" t="s">
        <v>37</v>
      </c>
      <c r="C29" s="14">
        <v>46287</v>
      </c>
      <c r="D29" s="17">
        <v>46295</v>
      </c>
      <c r="E29" s="14" t="str">
        <f t="shared" si="14"/>
        <v>Tuesday</v>
      </c>
      <c r="F29" s="14" t="str">
        <f t="shared" si="15"/>
        <v>Wednesday</v>
      </c>
      <c r="G29" s="15">
        <f t="shared" si="16"/>
        <v>8</v>
      </c>
      <c r="H29" s="18" t="s">
        <v>59</v>
      </c>
      <c r="I29" s="2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6" x14ac:dyDescent="0.25">
      <c r="A30" s="15"/>
      <c r="B30" s="13"/>
      <c r="C30" s="14"/>
      <c r="D30" s="21"/>
      <c r="E30" s="14"/>
      <c r="F30" s="14"/>
      <c r="G30" s="15"/>
      <c r="H30" s="18"/>
    </row>
    <row r="31" spans="1:26" x14ac:dyDescent="0.25">
      <c r="A31" s="15"/>
      <c r="B31" s="13"/>
      <c r="C31" s="21"/>
      <c r="D31" s="14"/>
      <c r="E31" s="14"/>
      <c r="F31" s="14"/>
      <c r="G31" s="15"/>
      <c r="H31" s="18"/>
    </row>
    <row r="32" spans="1:26" x14ac:dyDescent="0.25">
      <c r="A32" s="15"/>
      <c r="B32" s="13"/>
      <c r="C32" s="21"/>
      <c r="D32" s="21"/>
      <c r="E32" s="14"/>
      <c r="F32" s="14"/>
      <c r="G32" s="15"/>
      <c r="H32" s="18"/>
    </row>
    <row r="33" spans="1:26" x14ac:dyDescent="0.25">
      <c r="A33" s="16" t="s">
        <v>17</v>
      </c>
      <c r="B33" s="13" t="s">
        <v>14</v>
      </c>
      <c r="C33" s="14">
        <v>46266</v>
      </c>
      <c r="D33" s="17">
        <v>46267</v>
      </c>
      <c r="E33" s="14" t="str">
        <f t="shared" ref="E33:E38" si="17">IF(C33=0,"",TEXT(C33,"dddd"))</f>
        <v>Tuesday</v>
      </c>
      <c r="F33" s="14" t="str">
        <f t="shared" ref="F33:F38" si="18">IF(D33=0,"",TEXT(D33,"dddd"))</f>
        <v>Wednesday</v>
      </c>
      <c r="G33" s="15">
        <f t="shared" ref="G33:G38" si="19">IF(D33=0,"",(D33-C33))</f>
        <v>1</v>
      </c>
      <c r="H33" s="18" t="s">
        <v>60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30" x14ac:dyDescent="0.25">
      <c r="A34" s="15" t="s">
        <v>17</v>
      </c>
      <c r="B34" s="13" t="s">
        <v>39</v>
      </c>
      <c r="C34" s="14">
        <v>46268</v>
      </c>
      <c r="D34" s="17">
        <v>46272</v>
      </c>
      <c r="E34" s="14" t="str">
        <f t="shared" si="17"/>
        <v>Thursday</v>
      </c>
      <c r="F34" s="14" t="str">
        <f t="shared" si="18"/>
        <v>Monday</v>
      </c>
      <c r="G34" s="15">
        <f t="shared" si="19"/>
        <v>4</v>
      </c>
      <c r="H34" s="18" t="s">
        <v>61</v>
      </c>
      <c r="I34" s="20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6" x14ac:dyDescent="0.25">
      <c r="A35" s="15" t="s">
        <v>17</v>
      </c>
      <c r="B35" s="13" t="s">
        <v>43</v>
      </c>
      <c r="C35" s="14">
        <v>46274</v>
      </c>
      <c r="D35" s="17">
        <v>46280</v>
      </c>
      <c r="E35" s="14" t="str">
        <f t="shared" si="17"/>
        <v>Wednesday</v>
      </c>
      <c r="F35" s="14" t="str">
        <f t="shared" si="18"/>
        <v>Tuesday</v>
      </c>
      <c r="G35" s="15">
        <f t="shared" si="19"/>
        <v>6</v>
      </c>
      <c r="H35" s="18" t="s">
        <v>62</v>
      </c>
      <c r="I35" s="20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6" x14ac:dyDescent="0.25">
      <c r="A36" s="15" t="s">
        <v>17</v>
      </c>
      <c r="B36" s="13" t="s">
        <v>41</v>
      </c>
      <c r="C36" s="14">
        <v>46281</v>
      </c>
      <c r="D36" s="17">
        <v>46286</v>
      </c>
      <c r="E36" s="14" t="str">
        <f t="shared" si="17"/>
        <v>Wednesday</v>
      </c>
      <c r="F36" s="14" t="str">
        <f t="shared" si="18"/>
        <v>Monday</v>
      </c>
      <c r="G36" s="15">
        <f t="shared" si="19"/>
        <v>5</v>
      </c>
      <c r="H36" s="18" t="s">
        <v>63</v>
      </c>
      <c r="I36" s="20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6" x14ac:dyDescent="0.25">
      <c r="A37" s="15" t="s">
        <v>17</v>
      </c>
      <c r="B37" s="13" t="s">
        <v>45</v>
      </c>
      <c r="C37" s="14">
        <v>46287</v>
      </c>
      <c r="D37" s="17">
        <v>46295</v>
      </c>
      <c r="E37" s="14" t="str">
        <f t="shared" si="17"/>
        <v>Tuesday</v>
      </c>
      <c r="F37" s="14" t="str">
        <f t="shared" si="18"/>
        <v>Wednesday</v>
      </c>
      <c r="G37" s="15">
        <f t="shared" si="19"/>
        <v>8</v>
      </c>
      <c r="H37" s="18" t="s">
        <v>64</v>
      </c>
      <c r="I37" s="20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6" x14ac:dyDescent="0.25">
      <c r="A38" s="15" t="s">
        <v>17</v>
      </c>
      <c r="B38" s="13" t="s">
        <v>37</v>
      </c>
      <c r="C38" s="14">
        <v>46287</v>
      </c>
      <c r="D38" s="17">
        <v>46295</v>
      </c>
      <c r="E38" s="14" t="str">
        <f t="shared" si="17"/>
        <v>Tuesday</v>
      </c>
      <c r="F38" s="14" t="str">
        <f t="shared" si="18"/>
        <v>Wednesday</v>
      </c>
      <c r="G38" s="15">
        <f t="shared" si="19"/>
        <v>8</v>
      </c>
      <c r="H38" s="18" t="s">
        <v>65</v>
      </c>
      <c r="I38" s="20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6" x14ac:dyDescent="0.25">
      <c r="A39" s="15"/>
      <c r="B39" s="13"/>
      <c r="C39" s="14"/>
      <c r="D39" s="21"/>
      <c r="E39" s="14"/>
      <c r="F39" s="14"/>
      <c r="G39" s="15"/>
      <c r="H39" s="1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6" x14ac:dyDescent="0.25">
      <c r="A40" s="15"/>
      <c r="B40" s="13"/>
      <c r="C40" s="21"/>
      <c r="D40" s="21"/>
      <c r="E40" s="14"/>
      <c r="F40" s="14"/>
      <c r="G40" s="15"/>
      <c r="H40" s="1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6" x14ac:dyDescent="0.25">
      <c r="A41" s="15"/>
      <c r="B41" s="13"/>
      <c r="C41" s="21"/>
      <c r="D41" s="21"/>
      <c r="E41" s="14"/>
      <c r="F41" s="14"/>
      <c r="G41" s="15"/>
      <c r="H41" s="1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6" x14ac:dyDescent="0.25">
      <c r="A42" s="15" t="s">
        <v>18</v>
      </c>
      <c r="B42" s="13" t="s">
        <v>14</v>
      </c>
      <c r="C42" s="14">
        <v>46266</v>
      </c>
      <c r="D42" s="17">
        <v>46267</v>
      </c>
      <c r="E42" s="14" t="str">
        <f t="shared" ref="E42:E47" si="20">IF(C42=0,"",TEXT(C42,"dddd"))</f>
        <v>Tuesday</v>
      </c>
      <c r="F42" s="14" t="str">
        <f t="shared" ref="F42:F47" si="21">IF(D42=0,"",TEXT(D42,"dddd"))</f>
        <v>Wednesday</v>
      </c>
      <c r="G42" s="15">
        <f t="shared" ref="G42:G47" si="22">IF(D42=0,"",(D42-C42))</f>
        <v>1</v>
      </c>
      <c r="H42" s="18" t="s">
        <v>66</v>
      </c>
      <c r="I42" s="20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6" ht="30" x14ac:dyDescent="0.25">
      <c r="A43" s="15" t="s">
        <v>18</v>
      </c>
      <c r="B43" s="13" t="s">
        <v>39</v>
      </c>
      <c r="C43" s="14">
        <v>46268</v>
      </c>
      <c r="D43" s="17">
        <v>46272</v>
      </c>
      <c r="E43" s="14" t="str">
        <f t="shared" si="20"/>
        <v>Thursday</v>
      </c>
      <c r="F43" s="14" t="str">
        <f t="shared" si="21"/>
        <v>Monday</v>
      </c>
      <c r="G43" s="15">
        <f t="shared" si="22"/>
        <v>4</v>
      </c>
      <c r="H43" s="18" t="s">
        <v>67</v>
      </c>
      <c r="I43" s="20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6" x14ac:dyDescent="0.25">
      <c r="A44" s="15" t="s">
        <v>18</v>
      </c>
      <c r="B44" s="13" t="s">
        <v>43</v>
      </c>
      <c r="C44" s="14">
        <v>46273</v>
      </c>
      <c r="D44" s="17">
        <v>46279</v>
      </c>
      <c r="E44" s="14" t="str">
        <f t="shared" si="20"/>
        <v>Tuesday</v>
      </c>
      <c r="F44" s="14" t="str">
        <f t="shared" si="21"/>
        <v>Monday</v>
      </c>
      <c r="G44" s="15">
        <f t="shared" si="22"/>
        <v>6</v>
      </c>
      <c r="H44" s="18" t="s">
        <v>68</v>
      </c>
      <c r="I44" s="20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6" x14ac:dyDescent="0.25">
      <c r="A45" s="15" t="s">
        <v>18</v>
      </c>
      <c r="B45" s="13" t="s">
        <v>41</v>
      </c>
      <c r="C45" s="14">
        <v>46280</v>
      </c>
      <c r="D45" s="17">
        <v>46286</v>
      </c>
      <c r="E45" s="14" t="str">
        <f t="shared" si="20"/>
        <v>Tuesday</v>
      </c>
      <c r="F45" s="14" t="str">
        <f t="shared" si="21"/>
        <v>Monday</v>
      </c>
      <c r="G45" s="15">
        <f t="shared" si="22"/>
        <v>6</v>
      </c>
      <c r="H45" s="18" t="s">
        <v>69</v>
      </c>
      <c r="I45" s="20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6" x14ac:dyDescent="0.25">
      <c r="A46" s="15" t="s">
        <v>18</v>
      </c>
      <c r="B46" s="13" t="s">
        <v>45</v>
      </c>
      <c r="C46" s="14">
        <v>46287</v>
      </c>
      <c r="D46" s="17">
        <v>46295</v>
      </c>
      <c r="E46" s="14" t="str">
        <f t="shared" si="20"/>
        <v>Tuesday</v>
      </c>
      <c r="F46" s="14" t="str">
        <f t="shared" si="21"/>
        <v>Wednesday</v>
      </c>
      <c r="G46" s="15">
        <f t="shared" si="22"/>
        <v>8</v>
      </c>
      <c r="H46" s="18" t="s">
        <v>70</v>
      </c>
      <c r="I46" s="20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6" x14ac:dyDescent="0.25">
      <c r="A47" s="15" t="s">
        <v>18</v>
      </c>
      <c r="B47" s="13" t="s">
        <v>37</v>
      </c>
      <c r="C47" s="14">
        <v>46287</v>
      </c>
      <c r="D47" s="17">
        <v>46295</v>
      </c>
      <c r="E47" s="14" t="str">
        <f t="shared" si="20"/>
        <v>Tuesday</v>
      </c>
      <c r="F47" s="14" t="str">
        <f t="shared" si="21"/>
        <v>Wednesday</v>
      </c>
      <c r="G47" s="15">
        <f t="shared" si="22"/>
        <v>8</v>
      </c>
      <c r="H47" s="18" t="s">
        <v>71</v>
      </c>
      <c r="I47" s="20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6" x14ac:dyDescent="0.25">
      <c r="A48" s="15"/>
      <c r="B48" s="13"/>
      <c r="C48" s="14"/>
      <c r="D48" s="21"/>
      <c r="E48" s="14"/>
      <c r="F48" s="14"/>
      <c r="G48" s="15"/>
      <c r="H48" s="1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20"/>
    </row>
    <row r="49" spans="1:26" x14ac:dyDescent="0.25">
      <c r="A49" s="15"/>
      <c r="B49" s="13"/>
      <c r="C49" s="14"/>
      <c r="D49" s="14"/>
      <c r="E49" s="14"/>
      <c r="F49" s="14"/>
      <c r="G49" s="15"/>
      <c r="H49" s="1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20"/>
    </row>
    <row r="50" spans="1:26" x14ac:dyDescent="0.25">
      <c r="A50" s="15"/>
      <c r="B50" s="13"/>
      <c r="C50" s="14"/>
      <c r="D50" s="14"/>
      <c r="E50" s="14"/>
      <c r="F50" s="14"/>
      <c r="G50" s="15"/>
      <c r="H50" s="1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20"/>
    </row>
    <row r="51" spans="1:26" x14ac:dyDescent="0.25">
      <c r="A51" s="15" t="s">
        <v>19</v>
      </c>
      <c r="B51" s="13" t="s">
        <v>14</v>
      </c>
      <c r="C51" s="14">
        <v>46266</v>
      </c>
      <c r="D51" s="17">
        <v>46267</v>
      </c>
      <c r="E51" s="14" t="str">
        <f t="shared" ref="E51:E56" si="23">IF(C51=0,"",TEXT(C51,"dddd"))</f>
        <v>Tuesday</v>
      </c>
      <c r="F51" s="14" t="str">
        <f t="shared" ref="F51:F56" si="24">IF(D51=0,"",TEXT(D51,"dddd"))</f>
        <v>Wednesday</v>
      </c>
      <c r="G51" s="15">
        <f t="shared" ref="G51:G56" si="25">IF(D51=0,"",(D51-C51))</f>
        <v>1</v>
      </c>
      <c r="H51" s="18" t="s">
        <v>72</v>
      </c>
      <c r="I51" s="20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6" ht="30" x14ac:dyDescent="0.25">
      <c r="A52" s="15" t="s">
        <v>19</v>
      </c>
      <c r="B52" s="13" t="s">
        <v>39</v>
      </c>
      <c r="C52" s="14">
        <v>46268</v>
      </c>
      <c r="D52" s="17">
        <v>46272</v>
      </c>
      <c r="E52" s="14" t="str">
        <f t="shared" si="23"/>
        <v>Thursday</v>
      </c>
      <c r="F52" s="14" t="str">
        <f t="shared" si="24"/>
        <v>Monday</v>
      </c>
      <c r="G52" s="15">
        <f t="shared" si="25"/>
        <v>4</v>
      </c>
      <c r="H52" s="18" t="s">
        <v>73</v>
      </c>
      <c r="I52" s="20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6" x14ac:dyDescent="0.25">
      <c r="A53" s="15" t="s">
        <v>19</v>
      </c>
      <c r="B53" s="13" t="s">
        <v>43</v>
      </c>
      <c r="C53" s="14">
        <v>46273</v>
      </c>
      <c r="D53" s="17">
        <v>46279</v>
      </c>
      <c r="E53" s="14" t="str">
        <f t="shared" si="23"/>
        <v>Tuesday</v>
      </c>
      <c r="F53" s="14" t="str">
        <f t="shared" si="24"/>
        <v>Monday</v>
      </c>
      <c r="G53" s="15">
        <f t="shared" si="25"/>
        <v>6</v>
      </c>
      <c r="H53" s="18" t="s">
        <v>74</v>
      </c>
      <c r="I53" s="20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6" x14ac:dyDescent="0.25">
      <c r="A54" s="15" t="s">
        <v>19</v>
      </c>
      <c r="B54" s="13" t="s">
        <v>41</v>
      </c>
      <c r="C54" s="14">
        <v>46280</v>
      </c>
      <c r="D54" s="17">
        <v>46286</v>
      </c>
      <c r="E54" s="14" t="str">
        <f t="shared" si="23"/>
        <v>Tuesday</v>
      </c>
      <c r="F54" s="14" t="str">
        <f t="shared" si="24"/>
        <v>Monday</v>
      </c>
      <c r="G54" s="15">
        <f t="shared" si="25"/>
        <v>6</v>
      </c>
      <c r="H54" s="18" t="s">
        <v>75</v>
      </c>
      <c r="I54" s="20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6" x14ac:dyDescent="0.25">
      <c r="A55" s="15" t="s">
        <v>19</v>
      </c>
      <c r="B55" s="13" t="s">
        <v>45</v>
      </c>
      <c r="C55" s="14">
        <v>46287</v>
      </c>
      <c r="D55" s="17">
        <v>46295</v>
      </c>
      <c r="E55" s="14" t="str">
        <f t="shared" si="23"/>
        <v>Tuesday</v>
      </c>
      <c r="F55" s="14" t="str">
        <f t="shared" si="24"/>
        <v>Wednesday</v>
      </c>
      <c r="G55" s="15">
        <f t="shared" si="25"/>
        <v>8</v>
      </c>
      <c r="H55" s="18" t="s">
        <v>76</v>
      </c>
      <c r="I55" s="20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6" x14ac:dyDescent="0.25">
      <c r="A56" s="15" t="s">
        <v>19</v>
      </c>
      <c r="B56" s="13" t="s">
        <v>37</v>
      </c>
      <c r="C56" s="14">
        <v>46287</v>
      </c>
      <c r="D56" s="17">
        <v>46295</v>
      </c>
      <c r="E56" s="14" t="str">
        <f t="shared" si="23"/>
        <v>Tuesday</v>
      </c>
      <c r="F56" s="14" t="str">
        <f t="shared" si="24"/>
        <v>Wednesday</v>
      </c>
      <c r="G56" s="15">
        <f t="shared" si="25"/>
        <v>8</v>
      </c>
      <c r="H56" s="18" t="s">
        <v>77</v>
      </c>
      <c r="I56" s="20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6" x14ac:dyDescent="0.25">
      <c r="A57" s="15"/>
      <c r="B57" s="13"/>
      <c r="C57" s="14"/>
      <c r="D57" s="21"/>
      <c r="E57" s="14"/>
      <c r="F57" s="14"/>
      <c r="G57" s="15"/>
      <c r="H57" s="1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6" x14ac:dyDescent="0.25">
      <c r="A58" s="15"/>
      <c r="B58" s="13"/>
      <c r="C58" s="21"/>
      <c r="D58" s="14"/>
      <c r="E58" s="14"/>
      <c r="F58" s="14"/>
      <c r="G58" s="15"/>
      <c r="H58" s="1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6" x14ac:dyDescent="0.25">
      <c r="A59" s="15"/>
      <c r="B59" s="13"/>
      <c r="C59" s="21"/>
      <c r="D59" s="14"/>
      <c r="E59" s="14"/>
      <c r="F59" s="14"/>
      <c r="G59" s="15"/>
      <c r="H59" s="1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6" ht="30" x14ac:dyDescent="0.25">
      <c r="A60" s="15" t="s">
        <v>20</v>
      </c>
      <c r="B60" s="13" t="s">
        <v>39</v>
      </c>
      <c r="C60" s="14">
        <v>46268</v>
      </c>
      <c r="D60" s="17">
        <v>46272</v>
      </c>
      <c r="E60" s="14" t="str">
        <f t="shared" ref="E60:E63" si="26">IF(C60=0,"",TEXT(C60,"dddd"))</f>
        <v>Thursday</v>
      </c>
      <c r="F60" s="14" t="str">
        <f t="shared" ref="F60:F63" si="27">IF(D60=0,"",TEXT(D60,"dddd"))</f>
        <v>Monday</v>
      </c>
      <c r="G60" s="15">
        <f t="shared" ref="G60:G63" si="28">IF(D60=0,"",(D60-C60))</f>
        <v>4</v>
      </c>
      <c r="H60" s="15" t="s">
        <v>78</v>
      </c>
      <c r="I60" s="20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6" x14ac:dyDescent="0.25">
      <c r="A61" s="15" t="s">
        <v>20</v>
      </c>
      <c r="B61" s="13" t="s">
        <v>14</v>
      </c>
      <c r="C61" s="14">
        <v>46282</v>
      </c>
      <c r="D61" s="17">
        <v>46286</v>
      </c>
      <c r="E61" s="14" t="str">
        <f t="shared" si="26"/>
        <v>Thursday</v>
      </c>
      <c r="F61" s="14" t="str">
        <f t="shared" si="27"/>
        <v>Monday</v>
      </c>
      <c r="G61" s="15">
        <f t="shared" si="28"/>
        <v>4</v>
      </c>
      <c r="H61" s="15" t="s">
        <v>79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6" x14ac:dyDescent="0.25">
      <c r="A62" s="15" t="s">
        <v>20</v>
      </c>
      <c r="B62" s="13" t="s">
        <v>45</v>
      </c>
      <c r="C62" s="14">
        <v>46287</v>
      </c>
      <c r="D62" s="17">
        <v>46295</v>
      </c>
      <c r="E62" s="14" t="str">
        <f t="shared" si="26"/>
        <v>Tuesday</v>
      </c>
      <c r="F62" s="14" t="str">
        <f t="shared" si="27"/>
        <v>Wednesday</v>
      </c>
      <c r="G62" s="15">
        <f t="shared" si="28"/>
        <v>8</v>
      </c>
      <c r="H62" s="15" t="s">
        <v>80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6" x14ac:dyDescent="0.25">
      <c r="A63" s="15" t="s">
        <v>20</v>
      </c>
      <c r="B63" s="13" t="s">
        <v>37</v>
      </c>
      <c r="C63" s="14">
        <v>46287</v>
      </c>
      <c r="D63" s="17">
        <v>46295</v>
      </c>
      <c r="E63" s="14" t="str">
        <f t="shared" si="26"/>
        <v>Tuesday</v>
      </c>
      <c r="F63" s="14" t="str">
        <f t="shared" si="27"/>
        <v>Wednesday</v>
      </c>
      <c r="G63" s="15">
        <f t="shared" si="28"/>
        <v>8</v>
      </c>
      <c r="H63" s="18" t="s">
        <v>81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6" x14ac:dyDescent="0.25">
      <c r="A64" s="15"/>
      <c r="B64" s="13"/>
      <c r="C64" s="14"/>
      <c r="D64" s="21"/>
      <c r="E64" s="14"/>
      <c r="F64" s="14"/>
      <c r="G64" s="15"/>
      <c r="H64" s="1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6" x14ac:dyDescent="0.25">
      <c r="A65" s="15"/>
      <c r="B65" s="13"/>
      <c r="C65" s="14"/>
      <c r="D65" s="21"/>
      <c r="E65" s="14"/>
      <c r="F65" s="14"/>
      <c r="G65" s="15"/>
      <c r="H65" s="1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6" x14ac:dyDescent="0.25">
      <c r="A66" s="15"/>
      <c r="B66" s="13"/>
      <c r="C66" s="14"/>
      <c r="D66" s="21"/>
      <c r="E66" s="14"/>
      <c r="F66" s="14"/>
      <c r="G66" s="15"/>
      <c r="H66" s="1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6" ht="30" x14ac:dyDescent="0.25">
      <c r="A67" s="15" t="s">
        <v>21</v>
      </c>
      <c r="B67" s="13" t="s">
        <v>39</v>
      </c>
      <c r="C67" s="14">
        <v>46268</v>
      </c>
      <c r="D67" s="17">
        <v>46272</v>
      </c>
      <c r="E67" s="14" t="str">
        <f t="shared" ref="E67:E70" si="29">IF(C67=0,"",TEXT(C67,"dddd"))</f>
        <v>Thursday</v>
      </c>
      <c r="F67" s="14" t="str">
        <f t="shared" ref="F67:F70" si="30">IF(D67=0,"",TEXT(D67,"dddd"))</f>
        <v>Monday</v>
      </c>
      <c r="G67" s="15">
        <f t="shared" ref="G67:G70" si="31">IF(D67=0,"",(D67-C67))</f>
        <v>4</v>
      </c>
      <c r="H67" s="15" t="s">
        <v>82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6" x14ac:dyDescent="0.25">
      <c r="A68" s="15" t="s">
        <v>21</v>
      </c>
      <c r="B68" s="13" t="s">
        <v>14</v>
      </c>
      <c r="C68" s="14">
        <v>46282</v>
      </c>
      <c r="D68" s="17">
        <v>46286</v>
      </c>
      <c r="E68" s="14" t="str">
        <f t="shared" si="29"/>
        <v>Thursday</v>
      </c>
      <c r="F68" s="14" t="str">
        <f t="shared" si="30"/>
        <v>Monday</v>
      </c>
      <c r="G68" s="15">
        <f t="shared" si="31"/>
        <v>4</v>
      </c>
      <c r="H68" s="15" t="s">
        <v>83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6" x14ac:dyDescent="0.25">
      <c r="A69" s="15" t="s">
        <v>21</v>
      </c>
      <c r="B69" s="13" t="s">
        <v>45</v>
      </c>
      <c r="C69" s="14">
        <v>46287</v>
      </c>
      <c r="D69" s="17">
        <v>46295</v>
      </c>
      <c r="E69" s="14" t="str">
        <f t="shared" si="29"/>
        <v>Tuesday</v>
      </c>
      <c r="F69" s="14" t="str">
        <f t="shared" si="30"/>
        <v>Wednesday</v>
      </c>
      <c r="G69" s="15">
        <f t="shared" si="31"/>
        <v>8</v>
      </c>
      <c r="H69" s="15" t="s">
        <v>84</v>
      </c>
    </row>
    <row r="70" spans="1:26" x14ac:dyDescent="0.25">
      <c r="A70" s="15" t="s">
        <v>21</v>
      </c>
      <c r="B70" s="13" t="s">
        <v>37</v>
      </c>
      <c r="C70" s="14">
        <v>46287</v>
      </c>
      <c r="D70" s="17">
        <v>46295</v>
      </c>
      <c r="E70" s="14" t="str">
        <f t="shared" si="29"/>
        <v>Tuesday</v>
      </c>
      <c r="F70" s="14" t="str">
        <f t="shared" si="30"/>
        <v>Wednesday</v>
      </c>
      <c r="G70" s="15">
        <f t="shared" si="31"/>
        <v>8</v>
      </c>
      <c r="H70" s="15" t="s">
        <v>85</v>
      </c>
    </row>
    <row r="71" spans="1:26" x14ac:dyDescent="0.25">
      <c r="A71" s="15"/>
      <c r="B71" s="13"/>
      <c r="C71" s="14"/>
      <c r="D71" s="22"/>
      <c r="E71" s="14"/>
      <c r="F71" s="14"/>
      <c r="G71" s="15"/>
      <c r="H71" s="18"/>
    </row>
    <row r="72" spans="1:26" x14ac:dyDescent="0.25">
      <c r="B72" s="13"/>
      <c r="C72" s="14"/>
      <c r="D72" s="22"/>
      <c r="E72" s="14"/>
      <c r="F72" s="14"/>
      <c r="G72" s="15"/>
    </row>
    <row r="73" spans="1:26" x14ac:dyDescent="0.25">
      <c r="A73" s="15"/>
      <c r="B73" s="13"/>
      <c r="C73" s="14"/>
      <c r="D73" s="21"/>
      <c r="E73" s="14"/>
      <c r="F73" s="14"/>
      <c r="G73" s="1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6" x14ac:dyDescent="0.25">
      <c r="A74" s="12" t="s">
        <v>22</v>
      </c>
      <c r="B74" s="23"/>
      <c r="C74" s="24"/>
      <c r="D74" s="24"/>
      <c r="E74" s="24"/>
      <c r="F74" s="24"/>
      <c r="G74" s="25"/>
      <c r="H74" s="2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6" s="29" customFormat="1" ht="60" x14ac:dyDescent="0.25">
      <c r="A75" s="25" t="s">
        <v>23</v>
      </c>
      <c r="B75" s="23" t="s">
        <v>86</v>
      </c>
      <c r="C75" s="28">
        <v>46268</v>
      </c>
      <c r="D75" s="24">
        <v>46276</v>
      </c>
      <c r="E75" s="24" t="str">
        <f>TEXT(C75, "ddd")</f>
        <v>Thu</v>
      </c>
      <c r="F75" s="24" t="str">
        <f>TEXT(D75, "ddd")</f>
        <v>Fri</v>
      </c>
      <c r="G75" s="25">
        <f>D75-C75+1</f>
        <v>9</v>
      </c>
      <c r="H75" s="25" t="str">
        <f>"LW"&amp;TEXT(C75,"yy")&amp;TEXT(C75,"mm")&amp;TEXT(C75,"dd")&amp;"A"</f>
        <v>LW260903A</v>
      </c>
      <c r="I75" s="26"/>
      <c r="J75" s="26"/>
      <c r="K75" s="31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6" s="29" customFormat="1" x14ac:dyDescent="0.25">
      <c r="A76" s="25" t="s">
        <v>23</v>
      </c>
      <c r="B76" s="23" t="s">
        <v>14</v>
      </c>
      <c r="C76" s="22">
        <v>46277</v>
      </c>
      <c r="D76" s="22">
        <v>46281</v>
      </c>
      <c r="E76" s="24" t="str">
        <f>TEXT(C76, "ddd")</f>
        <v>Sat</v>
      </c>
      <c r="F76" s="24" t="str">
        <f t="shared" ref="F76:F77" si="32">TEXT(D76, "ddd")</f>
        <v>Wed</v>
      </c>
      <c r="G76" s="25">
        <f t="shared" ref="G76:G79" si="33">D76-C76+1</f>
        <v>5</v>
      </c>
      <c r="H76" s="25" t="str">
        <f>"LW"&amp;TEXT(C76,"yy")&amp;TEXT(C76,"mm")&amp;TEXT(C76,"dd")&amp;"A"</f>
        <v>LW260912A</v>
      </c>
      <c r="I76" s="26"/>
      <c r="J76" s="26"/>
      <c r="K76" s="31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6" s="29" customFormat="1" x14ac:dyDescent="0.25">
      <c r="A77" s="25" t="s">
        <v>23</v>
      </c>
      <c r="B77" s="30" t="s">
        <v>89</v>
      </c>
      <c r="C77" s="22">
        <v>46282</v>
      </c>
      <c r="D77" s="22">
        <v>46287</v>
      </c>
      <c r="E77" s="24" t="str">
        <f t="shared" ref="E77:F79" si="34">TEXT(C77, "ddd")</f>
        <v>Thu</v>
      </c>
      <c r="F77" s="24" t="str">
        <f t="shared" si="32"/>
        <v>Tue</v>
      </c>
      <c r="G77" s="25">
        <f t="shared" si="33"/>
        <v>6</v>
      </c>
      <c r="H77" s="25" t="str">
        <f t="shared" ref="H77:H79" si="35">"LW"&amp;TEXT(C77,"yy")&amp;TEXT(C77,"mm")&amp;TEXT(C77,"dd")&amp;"A"</f>
        <v>LW260917A</v>
      </c>
      <c r="I77" s="26"/>
      <c r="J77" s="26"/>
      <c r="K77" s="31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29" customFormat="1" x14ac:dyDescent="0.25">
      <c r="A78" s="25" t="s">
        <v>23</v>
      </c>
      <c r="B78" s="23" t="s">
        <v>14</v>
      </c>
      <c r="C78" s="22">
        <v>46288</v>
      </c>
      <c r="D78" s="22">
        <v>46292</v>
      </c>
      <c r="E78" s="24" t="str">
        <f t="shared" si="34"/>
        <v>Wed</v>
      </c>
      <c r="F78" s="24" t="str">
        <f>TEXT(D78, "ddd")</f>
        <v>Sun</v>
      </c>
      <c r="G78" s="25">
        <f t="shared" si="33"/>
        <v>5</v>
      </c>
      <c r="H78" s="25" t="str">
        <f>"LW"&amp;TEXT(C78,"yy")&amp;TEXT(C78,"mm")&amp;TEXT(C78,"dd")&amp;"A"</f>
        <v>LW260923A</v>
      </c>
      <c r="I78" s="26"/>
      <c r="J78" s="26"/>
      <c r="K78" s="31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6" s="29" customFormat="1" x14ac:dyDescent="0.25">
      <c r="A79" s="25" t="s">
        <v>23</v>
      </c>
      <c r="B79" s="23" t="s">
        <v>88</v>
      </c>
      <c r="C79" s="22">
        <v>46292</v>
      </c>
      <c r="D79" s="22">
        <v>46295</v>
      </c>
      <c r="E79" s="24" t="str">
        <f t="shared" si="34"/>
        <v>Sun</v>
      </c>
      <c r="F79" s="24" t="str">
        <f t="shared" si="34"/>
        <v>Wed</v>
      </c>
      <c r="G79" s="25">
        <f t="shared" si="33"/>
        <v>4</v>
      </c>
      <c r="H79" s="25" t="str">
        <f t="shared" si="35"/>
        <v>LW260927A</v>
      </c>
      <c r="I79" s="26"/>
      <c r="J79" s="26"/>
      <c r="K79" s="31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32"/>
    </row>
    <row r="80" spans="1:26" x14ac:dyDescent="0.25">
      <c r="A80" s="15"/>
      <c r="B80" s="23"/>
      <c r="C80" s="22"/>
      <c r="D80" s="22"/>
      <c r="E80" s="24"/>
      <c r="F80" s="24"/>
      <c r="G80" s="25"/>
      <c r="H80" s="25"/>
      <c r="I80" s="26"/>
      <c r="J80" s="4"/>
      <c r="K80" s="18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20"/>
    </row>
    <row r="81" spans="1:26" x14ac:dyDescent="0.25">
      <c r="A81" s="15"/>
      <c r="B81" s="23"/>
      <c r="C81" s="22"/>
      <c r="D81" s="24"/>
      <c r="E81" s="24"/>
      <c r="F81" s="24"/>
      <c r="G81" s="25"/>
      <c r="H81" s="25"/>
      <c r="I81" s="4"/>
      <c r="J81" s="4"/>
      <c r="K81" s="18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20"/>
    </row>
    <row r="82" spans="1:26" s="29" customFormat="1" ht="60" x14ac:dyDescent="0.25">
      <c r="A82" s="25" t="s">
        <v>24</v>
      </c>
      <c r="B82" s="23" t="s">
        <v>86</v>
      </c>
      <c r="C82" s="28">
        <v>46268</v>
      </c>
      <c r="D82" s="24">
        <v>46276</v>
      </c>
      <c r="E82" s="24" t="str">
        <f>TEXT(C82, "ddd")</f>
        <v>Thu</v>
      </c>
      <c r="F82" s="24" t="str">
        <f>TEXT(D82, "ddd")</f>
        <v>Fri</v>
      </c>
      <c r="G82" s="25">
        <f>D82-C82+1</f>
        <v>9</v>
      </c>
      <c r="H82" s="25" t="str">
        <f>"KW"&amp;TEXT(C82,"yy")&amp;TEXT(C82,"mm")&amp;TEXT(C82,"dd")&amp;"A"</f>
        <v>KW260903A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1:26" s="29" customFormat="1" x14ac:dyDescent="0.25">
      <c r="A83" s="25" t="s">
        <v>24</v>
      </c>
      <c r="B83" s="23" t="s">
        <v>14</v>
      </c>
      <c r="C83" s="22">
        <v>46277</v>
      </c>
      <c r="D83" s="22">
        <v>46281</v>
      </c>
      <c r="E83" s="24" t="str">
        <f>TEXT(C83, "ddd")</f>
        <v>Sat</v>
      </c>
      <c r="F83" s="24" t="str">
        <f t="shared" ref="F83:F86" si="36">TEXT(D83, "ddd")</f>
        <v>Wed</v>
      </c>
      <c r="G83" s="25">
        <f t="shared" ref="G83:G86" si="37">D83-C83+1</f>
        <v>5</v>
      </c>
      <c r="H83" s="25" t="str">
        <f>"KW"&amp;TEXT(C83,"yy")&amp;TEXT(C83,"mm")&amp;TEXT(C83,"dd")&amp;"A"</f>
        <v>KW260912A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1:26" s="29" customFormat="1" x14ac:dyDescent="0.25">
      <c r="A84" s="25" t="s">
        <v>24</v>
      </c>
      <c r="B84" s="30" t="s">
        <v>87</v>
      </c>
      <c r="C84" s="22">
        <v>46282</v>
      </c>
      <c r="D84" s="22">
        <v>46287</v>
      </c>
      <c r="E84" s="24" t="str">
        <f t="shared" ref="E84:E86" si="38">TEXT(C84, "ddd")</f>
        <v>Thu</v>
      </c>
      <c r="F84" s="24" t="str">
        <f t="shared" si="36"/>
        <v>Tue</v>
      </c>
      <c r="G84" s="25">
        <f t="shared" si="37"/>
        <v>6</v>
      </c>
      <c r="H84" s="25" t="str">
        <f t="shared" ref="H84:H86" si="39">"KW"&amp;TEXT(C84,"yy")&amp;TEXT(C84,"mm")&amp;TEXT(C84,"dd")&amp;"A"</f>
        <v>KW260917A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1:26" s="29" customFormat="1" x14ac:dyDescent="0.25">
      <c r="A85" s="25" t="s">
        <v>24</v>
      </c>
      <c r="B85" s="23" t="s">
        <v>14</v>
      </c>
      <c r="C85" s="22">
        <v>46288</v>
      </c>
      <c r="D85" s="22">
        <v>46292</v>
      </c>
      <c r="E85" s="24" t="str">
        <f t="shared" si="38"/>
        <v>Wed</v>
      </c>
      <c r="F85" s="24" t="str">
        <f t="shared" si="36"/>
        <v>Sun</v>
      </c>
      <c r="G85" s="25">
        <f t="shared" si="37"/>
        <v>5</v>
      </c>
      <c r="H85" s="25" t="str">
        <f>"KW"&amp;TEXT(C85,"yy")&amp;TEXT(C85,"mm")&amp;TEXT(C85,"dd")&amp;"A"</f>
        <v>KW260923A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6" s="29" customFormat="1" x14ac:dyDescent="0.25">
      <c r="A86" s="25" t="s">
        <v>24</v>
      </c>
      <c r="B86" s="23" t="s">
        <v>88</v>
      </c>
      <c r="C86" s="22">
        <v>46292</v>
      </c>
      <c r="D86" s="22">
        <v>46295</v>
      </c>
      <c r="E86" s="24" t="str">
        <f t="shared" si="38"/>
        <v>Sun</v>
      </c>
      <c r="F86" s="24" t="str">
        <f t="shared" si="36"/>
        <v>Wed</v>
      </c>
      <c r="G86" s="25">
        <f t="shared" si="37"/>
        <v>4</v>
      </c>
      <c r="H86" s="25" t="str">
        <f t="shared" si="39"/>
        <v>KW260927A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6" x14ac:dyDescent="0.25">
      <c r="A87" s="4"/>
      <c r="B87" s="26"/>
      <c r="C87" s="27"/>
      <c r="D87" s="27"/>
      <c r="E87" s="27"/>
      <c r="F87" s="27"/>
      <c r="G87" s="26"/>
      <c r="H87" s="26"/>
      <c r="I87" s="26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6" x14ac:dyDescent="0.25">
      <c r="A88" s="4"/>
      <c r="B88" s="26"/>
      <c r="C88" s="27"/>
      <c r="D88" s="27"/>
      <c r="E88" s="27"/>
      <c r="F88" s="27"/>
      <c r="G88" s="26"/>
      <c r="H88" s="26"/>
      <c r="I88" s="26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6" x14ac:dyDescent="0.25">
      <c r="A89" s="4"/>
      <c r="B89" s="26"/>
      <c r="C89" s="27"/>
      <c r="D89" s="27"/>
      <c r="E89" s="27"/>
      <c r="F89" s="27"/>
      <c r="G89" s="26"/>
      <c r="H89" s="26"/>
      <c r="I89" s="26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6" x14ac:dyDescent="0.25">
      <c r="A90" s="4"/>
      <c r="B90" s="26"/>
      <c r="C90" s="27"/>
      <c r="D90" s="27"/>
      <c r="E90" s="27"/>
      <c r="F90" s="27"/>
      <c r="G90" s="26"/>
      <c r="H90" s="26"/>
      <c r="I90" s="26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6" x14ac:dyDescent="0.25">
      <c r="A91" s="4"/>
      <c r="B91" s="26"/>
      <c r="C91" s="27"/>
      <c r="D91" s="27"/>
      <c r="E91" s="27"/>
      <c r="F91" s="27"/>
      <c r="G91" s="26"/>
      <c r="H91" s="26"/>
      <c r="I91" s="26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6" x14ac:dyDescent="0.25">
      <c r="A92" s="4"/>
      <c r="B92" s="4"/>
      <c r="C92" s="3"/>
      <c r="D92" s="3"/>
      <c r="E92" s="3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6" x14ac:dyDescent="0.25">
      <c r="A93" s="4"/>
      <c r="B93" s="4"/>
      <c r="C93" s="3"/>
      <c r="D93" s="3"/>
      <c r="E93" s="3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6" x14ac:dyDescent="0.25">
      <c r="A94" s="4"/>
      <c r="B94" s="4"/>
      <c r="C94" s="3"/>
      <c r="D94" s="3"/>
      <c r="E94" s="3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6" x14ac:dyDescent="0.25">
      <c r="A95" s="4"/>
      <c r="B95" s="4"/>
      <c r="C95" s="3"/>
      <c r="D95" s="3"/>
      <c r="E95" s="3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6" x14ac:dyDescent="0.25">
      <c r="A96" s="4"/>
      <c r="B96" s="4"/>
      <c r="C96" s="3"/>
      <c r="D96" s="3"/>
      <c r="E96" s="3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25">
      <c r="A97" s="4"/>
      <c r="B97" s="4"/>
      <c r="C97" s="3"/>
      <c r="D97" s="3"/>
      <c r="E97" s="3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4"/>
      <c r="B98" s="4"/>
      <c r="C98" s="3"/>
      <c r="D98" s="3"/>
      <c r="E98" s="3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3"/>
      <c r="D99" s="3"/>
      <c r="E99" s="3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3"/>
      <c r="D100" s="3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3"/>
      <c r="D101" s="3"/>
      <c r="E101" s="3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3"/>
      <c r="D102" s="3"/>
      <c r="E102" s="3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5">
      <c r="A103" s="4"/>
      <c r="B103" s="4"/>
      <c r="C103" s="3"/>
      <c r="D103" s="3"/>
      <c r="E103" s="3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25">
      <c r="A104" s="4"/>
      <c r="B104" s="4"/>
      <c r="C104" s="3"/>
      <c r="D104" s="3"/>
      <c r="E104" s="3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25">
      <c r="A105" s="4"/>
      <c r="B105" s="4"/>
      <c r="C105" s="3"/>
      <c r="D105" s="3"/>
      <c r="E105" s="3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25">
      <c r="A106" s="4"/>
      <c r="B106" s="4"/>
      <c r="C106" s="3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25">
      <c r="A107" s="4"/>
      <c r="B107" s="4"/>
      <c r="C107" s="3"/>
      <c r="D107" s="3"/>
      <c r="E107" s="3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25">
      <c r="A108" s="4"/>
      <c r="B108" s="4"/>
      <c r="C108" s="3"/>
      <c r="D108" s="3"/>
      <c r="E108" s="3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25">
      <c r="A109" s="4"/>
      <c r="B109" s="4"/>
      <c r="C109" s="3"/>
      <c r="D109" s="3"/>
      <c r="E109" s="3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25">
      <c r="A110" s="4"/>
      <c r="B110" s="4"/>
      <c r="C110" s="3"/>
      <c r="D110" s="3"/>
      <c r="E110" s="3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25">
      <c r="A111" s="4"/>
      <c r="B111" s="4"/>
      <c r="C111" s="3"/>
      <c r="D111" s="3"/>
      <c r="E111" s="3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25">
      <c r="A112" s="4"/>
      <c r="B112" s="4"/>
      <c r="C112" s="3"/>
      <c r="D112" s="3"/>
      <c r="E112" s="3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25">
      <c r="A113" s="4"/>
      <c r="B113" s="4"/>
      <c r="C113" s="3"/>
      <c r="D113" s="3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25">
      <c r="A114" s="4"/>
      <c r="B114" s="4"/>
      <c r="C114" s="3"/>
      <c r="D114" s="3"/>
      <c r="E114" s="3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25">
      <c r="A115" s="4"/>
      <c r="B115" s="4"/>
      <c r="C115" s="3"/>
      <c r="D115" s="3"/>
      <c r="E115" s="3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25">
      <c r="A116" s="4"/>
      <c r="B116" s="4"/>
      <c r="C116" s="3"/>
      <c r="D116" s="3"/>
      <c r="E116" s="3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25">
      <c r="A117" s="4"/>
      <c r="B117" s="4"/>
      <c r="C117" s="3"/>
      <c r="D117" s="3"/>
      <c r="E117" s="3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25">
      <c r="A118" s="4"/>
      <c r="B118" s="4"/>
      <c r="C118" s="3"/>
      <c r="D118" s="3"/>
      <c r="E118" s="3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25">
      <c r="A119" s="4"/>
      <c r="B119" s="4"/>
      <c r="C119" s="3"/>
      <c r="D119" s="3"/>
      <c r="E119" s="3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25">
      <c r="A120" s="4"/>
      <c r="B120" s="4"/>
      <c r="C120" s="3"/>
      <c r="D120" s="3"/>
      <c r="E120" s="3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25">
      <c r="A121" s="4"/>
      <c r="B121" s="4"/>
      <c r="C121" s="3"/>
      <c r="D121" s="3"/>
      <c r="E121" s="3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25">
      <c r="A122" s="4"/>
      <c r="B122" s="4"/>
      <c r="C122" s="3"/>
      <c r="D122" s="3"/>
      <c r="E122" s="3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x14ac:dyDescent="0.25">
      <c r="A123" s="4"/>
      <c r="B123" s="4"/>
      <c r="C123" s="3"/>
      <c r="D123" s="3"/>
      <c r="E123" s="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x14ac:dyDescent="0.25">
      <c r="A124" s="4"/>
      <c r="B124" s="4"/>
      <c r="C124" s="3"/>
      <c r="D124" s="3"/>
      <c r="E124" s="3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25">
      <c r="A125" s="4"/>
      <c r="B125" s="4"/>
      <c r="C125" s="3"/>
      <c r="D125" s="3"/>
      <c r="E125" s="3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x14ac:dyDescent="0.25">
      <c r="A126" s="4"/>
      <c r="B126" s="4"/>
      <c r="C126" s="3"/>
      <c r="D126" s="3"/>
      <c r="E126" s="3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25">
      <c r="A127" s="4"/>
      <c r="B127" s="4"/>
      <c r="C127" s="3"/>
      <c r="D127" s="3"/>
      <c r="E127" s="3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25">
      <c r="A128" s="4"/>
      <c r="B128" s="4"/>
      <c r="C128" s="3"/>
      <c r="D128" s="3"/>
      <c r="E128" s="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x14ac:dyDescent="0.25">
      <c r="A129" s="4"/>
      <c r="B129" s="4"/>
      <c r="C129" s="3"/>
      <c r="D129" s="3"/>
      <c r="E129" s="3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25">
      <c r="A130" s="4"/>
      <c r="B130" s="4"/>
      <c r="C130" s="3"/>
      <c r="D130" s="3"/>
      <c r="E130" s="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25">
      <c r="A131" s="4"/>
      <c r="B131" s="4"/>
      <c r="C131" s="3"/>
      <c r="D131" s="3"/>
      <c r="E131" s="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x14ac:dyDescent="0.25">
      <c r="A132" s="4"/>
      <c r="B132" s="4"/>
      <c r="C132" s="3"/>
      <c r="D132" s="3"/>
      <c r="E132" s="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x14ac:dyDescent="0.25">
      <c r="A133" s="4"/>
      <c r="B133" s="4"/>
      <c r="C133" s="3"/>
      <c r="D133" s="3"/>
      <c r="E133" s="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x14ac:dyDescent="0.25">
      <c r="A134" s="4"/>
      <c r="B134" s="4"/>
      <c r="C134" s="3"/>
      <c r="D134" s="3"/>
      <c r="E134" s="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25">
      <c r="A135" s="4"/>
      <c r="B135" s="4"/>
      <c r="C135" s="3"/>
      <c r="D135" s="3"/>
      <c r="E135" s="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25">
      <c r="A136" s="4"/>
      <c r="B136" s="4"/>
      <c r="C136" s="3"/>
      <c r="D136" s="3"/>
      <c r="E136" s="3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25">
      <c r="A137" s="4"/>
      <c r="B137" s="4"/>
      <c r="C137" s="3"/>
      <c r="D137" s="3"/>
      <c r="E137" s="3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25">
      <c r="A138" s="4"/>
      <c r="B138" s="4"/>
      <c r="C138" s="3"/>
      <c r="D138" s="3"/>
      <c r="E138" s="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x14ac:dyDescent="0.25">
      <c r="A139" s="4"/>
      <c r="B139" s="4"/>
      <c r="C139" s="3"/>
      <c r="D139" s="3"/>
      <c r="E139" s="3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x14ac:dyDescent="0.25">
      <c r="A140" s="4"/>
      <c r="B140" s="4"/>
      <c r="C140" s="3"/>
      <c r="D140" s="3"/>
      <c r="E140" s="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x14ac:dyDescent="0.25">
      <c r="A141" s="4"/>
      <c r="B141" s="4"/>
      <c r="C141" s="3"/>
      <c r="D141" s="3"/>
      <c r="E141" s="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x14ac:dyDescent="0.25">
      <c r="A142" s="4"/>
      <c r="B142" s="4"/>
      <c r="C142" s="3"/>
      <c r="D142" s="3"/>
      <c r="E142" s="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25">
      <c r="A143" s="4"/>
      <c r="B143" s="4"/>
      <c r="C143" s="3"/>
      <c r="D143" s="3"/>
      <c r="E143" s="3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25">
      <c r="A144" s="4"/>
      <c r="B144" s="4"/>
      <c r="C144" s="3"/>
      <c r="D144" s="3"/>
      <c r="E144" s="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25">
      <c r="A145" s="4"/>
      <c r="B145" s="4"/>
      <c r="C145" s="3"/>
      <c r="D145" s="3"/>
      <c r="E145" s="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x14ac:dyDescent="0.25">
      <c r="A146" s="4"/>
      <c r="B146" s="4"/>
      <c r="C146" s="3"/>
      <c r="D146" s="3"/>
      <c r="E146" s="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x14ac:dyDescent="0.25">
      <c r="A147" s="4"/>
      <c r="B147" s="4"/>
      <c r="C147" s="3"/>
      <c r="D147" s="3"/>
      <c r="E147" s="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x14ac:dyDescent="0.25">
      <c r="A148" s="4"/>
      <c r="B148" s="4"/>
      <c r="C148" s="3"/>
      <c r="D148" s="3"/>
      <c r="E148" s="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x14ac:dyDescent="0.25">
      <c r="A149" s="4"/>
      <c r="B149" s="4"/>
      <c r="C149" s="3"/>
      <c r="D149" s="3"/>
      <c r="E149" s="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4"/>
      <c r="B150" s="4"/>
      <c r="C150" s="3"/>
      <c r="D150" s="3"/>
      <c r="E150" s="3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3"/>
      <c r="D151" s="3"/>
      <c r="E151" s="3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3"/>
      <c r="D152" s="3"/>
      <c r="E152" s="3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3"/>
      <c r="D153" s="3"/>
      <c r="E153" s="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5">
      <c r="A154" s="4"/>
      <c r="B154" s="4"/>
      <c r="C154" s="3"/>
      <c r="D154" s="3"/>
      <c r="E154" s="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5">
      <c r="A155" s="4"/>
      <c r="B155" s="4"/>
      <c r="C155" s="3"/>
      <c r="D155" s="3"/>
      <c r="E155" s="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25">
      <c r="A156" s="4"/>
      <c r="B156" s="4"/>
      <c r="C156" s="3"/>
      <c r="D156" s="3"/>
      <c r="E156" s="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25">
      <c r="A157" s="4"/>
      <c r="B157" s="4"/>
      <c r="C157" s="3"/>
      <c r="D157" s="3"/>
      <c r="E157" s="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25">
      <c r="A158" s="4"/>
      <c r="B158" s="4"/>
      <c r="C158" s="3"/>
      <c r="D158" s="3"/>
      <c r="E158" s="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25">
      <c r="A159" s="4"/>
      <c r="B159" s="4"/>
      <c r="C159" s="3"/>
      <c r="D159" s="3"/>
      <c r="E159" s="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x14ac:dyDescent="0.25">
      <c r="A160" s="4"/>
      <c r="B160" s="4"/>
      <c r="C160" s="3"/>
      <c r="D160" s="3"/>
      <c r="E160" s="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x14ac:dyDescent="0.25">
      <c r="A161" s="4"/>
      <c r="B161" s="4"/>
      <c r="C161" s="3"/>
      <c r="D161" s="3"/>
      <c r="E161" s="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x14ac:dyDescent="0.25">
      <c r="A162" s="4"/>
      <c r="B162" s="4"/>
      <c r="C162" s="3"/>
      <c r="D162" s="3"/>
      <c r="E162" s="3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x14ac:dyDescent="0.25">
      <c r="A163" s="4"/>
      <c r="B163" s="4"/>
      <c r="C163" s="3"/>
      <c r="D163" s="3"/>
      <c r="E163" s="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25">
      <c r="A164" s="4"/>
      <c r="B164" s="4"/>
      <c r="C164" s="3"/>
      <c r="D164" s="3"/>
      <c r="E164" s="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x14ac:dyDescent="0.25">
      <c r="A165" s="4"/>
      <c r="B165" s="4"/>
      <c r="C165" s="3"/>
      <c r="D165" s="3"/>
      <c r="E165" s="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x14ac:dyDescent="0.25">
      <c r="A166" s="4"/>
      <c r="B166" s="4"/>
      <c r="C166" s="3"/>
      <c r="D166" s="3"/>
      <c r="E166" s="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25">
      <c r="A167" s="4"/>
      <c r="B167" s="4"/>
      <c r="C167" s="3"/>
      <c r="D167" s="3"/>
      <c r="E167" s="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x14ac:dyDescent="0.25">
      <c r="A168" s="4"/>
      <c r="B168" s="4"/>
      <c r="C168" s="3"/>
      <c r="D168" s="3"/>
      <c r="E168" s="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x14ac:dyDescent="0.25">
      <c r="A169" s="4"/>
      <c r="B169" s="4"/>
      <c r="C169" s="3"/>
      <c r="D169" s="3"/>
      <c r="E169" s="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x14ac:dyDescent="0.25">
      <c r="A170" s="4"/>
      <c r="B170" s="4"/>
      <c r="C170" s="3"/>
      <c r="D170" s="3"/>
      <c r="E170" s="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x14ac:dyDescent="0.25">
      <c r="A171" s="4"/>
      <c r="B171" s="4"/>
      <c r="C171" s="3"/>
      <c r="D171" s="3"/>
      <c r="E171" s="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x14ac:dyDescent="0.25">
      <c r="A172" s="4"/>
      <c r="B172" s="4"/>
      <c r="C172" s="3"/>
      <c r="D172" s="3"/>
      <c r="E172" s="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x14ac:dyDescent="0.25">
      <c r="A173" s="4"/>
      <c r="B173" s="4"/>
      <c r="C173" s="3"/>
      <c r="D173" s="3"/>
      <c r="E173" s="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x14ac:dyDescent="0.25">
      <c r="A174" s="4"/>
      <c r="B174" s="4"/>
      <c r="C174" s="3"/>
      <c r="D174" s="3"/>
      <c r="E174" s="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x14ac:dyDescent="0.25">
      <c r="A175" s="4"/>
      <c r="B175" s="4"/>
      <c r="C175" s="3"/>
      <c r="D175" s="3"/>
      <c r="E175" s="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x14ac:dyDescent="0.25">
      <c r="A176" s="4"/>
      <c r="B176" s="4"/>
      <c r="C176" s="3"/>
      <c r="D176" s="3"/>
      <c r="E176" s="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x14ac:dyDescent="0.25">
      <c r="A177" s="4"/>
      <c r="B177" s="4"/>
      <c r="C177" s="3"/>
      <c r="D177" s="3"/>
      <c r="E177" s="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25">
      <c r="A178" s="4"/>
      <c r="B178" s="4"/>
      <c r="C178" s="3"/>
      <c r="D178" s="3"/>
      <c r="E178" s="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x14ac:dyDescent="0.25">
      <c r="A179" s="4"/>
      <c r="B179" s="4"/>
      <c r="C179" s="3"/>
      <c r="D179" s="3"/>
      <c r="E179" s="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x14ac:dyDescent="0.25">
      <c r="A180" s="4"/>
      <c r="B180" s="4"/>
      <c r="C180" s="3"/>
      <c r="D180" s="3"/>
      <c r="E180" s="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25">
      <c r="A181" s="4"/>
      <c r="B181" s="4"/>
      <c r="C181" s="3"/>
      <c r="D181" s="3"/>
      <c r="E181" s="3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x14ac:dyDescent="0.25">
      <c r="A182" s="4"/>
      <c r="B182" s="4"/>
      <c r="C182" s="3"/>
      <c r="D182" s="3"/>
      <c r="E182" s="3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25">
      <c r="A183" s="4"/>
      <c r="B183" s="4"/>
      <c r="C183" s="3"/>
      <c r="D183" s="3"/>
      <c r="E183" s="3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x14ac:dyDescent="0.25">
      <c r="A184" s="4"/>
      <c r="B184" s="4"/>
      <c r="C184" s="3"/>
      <c r="D184" s="3"/>
      <c r="E184" s="3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x14ac:dyDescent="0.25">
      <c r="A185" s="4"/>
      <c r="B185" s="4"/>
      <c r="C185" s="3"/>
      <c r="D185" s="3"/>
      <c r="E185" s="3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x14ac:dyDescent="0.25">
      <c r="A186" s="4"/>
      <c r="B186" s="4"/>
      <c r="C186" s="3"/>
      <c r="D186" s="3"/>
      <c r="E186" s="3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25">
      <c r="A187" s="4"/>
      <c r="B187" s="4"/>
      <c r="C187" s="3"/>
      <c r="D187" s="3"/>
      <c r="E187" s="3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x14ac:dyDescent="0.25">
      <c r="A188" s="4"/>
      <c r="B188" s="4"/>
      <c r="C188" s="3"/>
      <c r="D188" s="3"/>
      <c r="E188" s="3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x14ac:dyDescent="0.25">
      <c r="A189" s="4"/>
      <c r="B189" s="4"/>
      <c r="C189" s="3"/>
      <c r="D189" s="3"/>
      <c r="E189" s="3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x14ac:dyDescent="0.25">
      <c r="A190" s="4"/>
      <c r="B190" s="4"/>
      <c r="C190" s="3"/>
      <c r="D190" s="3"/>
      <c r="E190" s="3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x14ac:dyDescent="0.25">
      <c r="A191" s="4"/>
      <c r="B191" s="4"/>
      <c r="C191" s="3"/>
      <c r="D191" s="3"/>
      <c r="E191" s="3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x14ac:dyDescent="0.25">
      <c r="A192" s="4"/>
      <c r="B192" s="4"/>
      <c r="C192" s="3"/>
      <c r="D192" s="3"/>
      <c r="E192" s="3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x14ac:dyDescent="0.25">
      <c r="A193" s="4"/>
      <c r="B193" s="4"/>
      <c r="C193" s="3"/>
      <c r="D193" s="3"/>
      <c r="E193" s="3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25">
      <c r="A194" s="4"/>
      <c r="B194" s="4"/>
      <c r="C194" s="3"/>
      <c r="D194" s="3"/>
      <c r="E194" s="3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x14ac:dyDescent="0.25">
      <c r="A195" s="4"/>
      <c r="B195" s="4"/>
      <c r="C195" s="3"/>
      <c r="D195" s="3"/>
      <c r="E195" s="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x14ac:dyDescent="0.25">
      <c r="A196" s="4"/>
      <c r="B196" s="4"/>
      <c r="C196" s="3"/>
      <c r="D196" s="3"/>
      <c r="E196" s="3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x14ac:dyDescent="0.25">
      <c r="A197" s="4"/>
      <c r="B197" s="4"/>
      <c r="C197" s="3"/>
      <c r="D197" s="3"/>
      <c r="E197" s="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x14ac:dyDescent="0.25">
      <c r="A198" s="4"/>
      <c r="B198" s="4"/>
      <c r="C198" s="3"/>
      <c r="D198" s="3"/>
      <c r="E198" s="3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x14ac:dyDescent="0.25">
      <c r="A199" s="4"/>
      <c r="B199" s="4"/>
      <c r="C199" s="3"/>
      <c r="D199" s="3"/>
      <c r="E199" s="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x14ac:dyDescent="0.25">
      <c r="A200" s="4"/>
      <c r="B200" s="4"/>
      <c r="C200" s="3"/>
      <c r="D200" s="3"/>
      <c r="E200" s="3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x14ac:dyDescent="0.25">
      <c r="A201" s="4"/>
      <c r="B201" s="4"/>
      <c r="C201" s="3"/>
      <c r="D201" s="3"/>
      <c r="E201" s="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4"/>
      <c r="B202" s="4"/>
      <c r="C202" s="3"/>
      <c r="D202" s="3"/>
      <c r="E202" s="3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3"/>
      <c r="D203" s="3"/>
      <c r="E203" s="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3"/>
      <c r="D204" s="3"/>
      <c r="E204" s="3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3"/>
      <c r="D205" s="3"/>
      <c r="E205" s="3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4"/>
      <c r="B206" s="4"/>
      <c r="C206" s="3"/>
      <c r="D206" s="3"/>
      <c r="E206" s="3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5">
      <c r="A207" s="4"/>
      <c r="B207" s="4"/>
      <c r="C207" s="3"/>
      <c r="D207" s="3"/>
      <c r="E207" s="3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s="4"/>
      <c r="B208" s="4"/>
      <c r="C208" s="3"/>
      <c r="D208" s="3"/>
      <c r="E208" s="3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25">
      <c r="A209" s="4"/>
      <c r="B209" s="4"/>
      <c r="C209" s="3"/>
      <c r="D209" s="3"/>
      <c r="E209" s="3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x14ac:dyDescent="0.25">
      <c r="A210" s="4"/>
      <c r="B210" s="4"/>
      <c r="C210" s="3"/>
      <c r="D210" s="3"/>
      <c r="E210" s="3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x14ac:dyDescent="0.25">
      <c r="A211" s="4"/>
      <c r="B211" s="4"/>
      <c r="C211" s="3"/>
      <c r="D211" s="3"/>
      <c r="E211" s="3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x14ac:dyDescent="0.25">
      <c r="A212" s="4"/>
      <c r="B212" s="4"/>
      <c r="C212" s="3"/>
      <c r="D212" s="3"/>
      <c r="E212" s="3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25">
      <c r="A213" s="4"/>
      <c r="B213" s="4"/>
      <c r="C213" s="3"/>
      <c r="D213" s="3"/>
      <c r="E213" s="3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25">
      <c r="A214" s="4"/>
      <c r="B214" s="4"/>
      <c r="C214" s="3"/>
      <c r="D214" s="3"/>
      <c r="E214" s="3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25">
      <c r="A215" s="4"/>
      <c r="B215" s="4"/>
      <c r="C215" s="3"/>
      <c r="D215" s="3"/>
      <c r="E215" s="3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x14ac:dyDescent="0.25">
      <c r="A216" s="4"/>
      <c r="B216" s="4"/>
      <c r="C216" s="3"/>
      <c r="D216" s="3"/>
      <c r="E216" s="3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x14ac:dyDescent="0.25">
      <c r="A217" s="4"/>
      <c r="B217" s="4"/>
      <c r="C217" s="3"/>
      <c r="D217" s="3"/>
      <c r="E217" s="3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x14ac:dyDescent="0.25">
      <c r="A218" s="4"/>
      <c r="B218" s="4"/>
      <c r="C218" s="3"/>
      <c r="D218" s="3"/>
      <c r="E218" s="3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x14ac:dyDescent="0.25">
      <c r="A219" s="4"/>
      <c r="B219" s="4"/>
      <c r="C219" s="3"/>
      <c r="D219" s="3"/>
      <c r="E219" s="3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x14ac:dyDescent="0.25">
      <c r="A220" s="4"/>
      <c r="B220" s="4"/>
      <c r="C220" s="3"/>
      <c r="D220" s="3"/>
      <c r="E220" s="3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25">
      <c r="A221" s="4"/>
      <c r="B221" s="4"/>
      <c r="C221" s="3"/>
      <c r="D221" s="3"/>
      <c r="E221" s="3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25">
      <c r="A222" s="4"/>
      <c r="B222" s="4"/>
      <c r="C222" s="3"/>
      <c r="D222" s="3"/>
      <c r="E222" s="3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25">
      <c r="A223" s="4"/>
      <c r="B223" s="4"/>
      <c r="C223" s="3"/>
      <c r="D223" s="3"/>
      <c r="E223" s="3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x14ac:dyDescent="0.25">
      <c r="A224" s="4"/>
      <c r="B224" s="4"/>
      <c r="C224" s="3"/>
      <c r="D224" s="3"/>
      <c r="E224" s="3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x14ac:dyDescent="0.25">
      <c r="A225" s="4"/>
      <c r="B225" s="4"/>
      <c r="C225" s="3"/>
      <c r="D225" s="3"/>
      <c r="E225" s="3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25">
      <c r="A226" s="4"/>
      <c r="B226" s="4"/>
      <c r="C226" s="3"/>
      <c r="D226" s="3"/>
      <c r="E226" s="3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x14ac:dyDescent="0.25">
      <c r="A227" s="4"/>
      <c r="B227" s="4"/>
      <c r="C227" s="3"/>
      <c r="D227" s="3"/>
      <c r="E227" s="3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x14ac:dyDescent="0.25">
      <c r="A228" s="4"/>
      <c r="B228" s="4"/>
      <c r="C228" s="3"/>
      <c r="D228" s="3"/>
      <c r="E228" s="3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x14ac:dyDescent="0.25">
      <c r="A229" s="4"/>
      <c r="B229" s="4"/>
      <c r="C229" s="3"/>
      <c r="D229" s="3"/>
      <c r="E229" s="3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x14ac:dyDescent="0.25">
      <c r="A230" s="4"/>
      <c r="B230" s="4"/>
      <c r="C230" s="3"/>
      <c r="D230" s="3"/>
      <c r="E230" s="3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x14ac:dyDescent="0.25">
      <c r="A231" s="4"/>
      <c r="B231" s="4"/>
      <c r="C231" s="3"/>
      <c r="D231" s="3"/>
      <c r="E231" s="3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x14ac:dyDescent="0.25">
      <c r="A232" s="4"/>
      <c r="B232" s="4"/>
      <c r="C232" s="3"/>
      <c r="D232" s="3"/>
      <c r="E232" s="3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25">
      <c r="A233" s="4"/>
      <c r="B233" s="4"/>
      <c r="C233" s="3"/>
      <c r="D233" s="3"/>
      <c r="E233" s="3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x14ac:dyDescent="0.25">
      <c r="A234" s="4"/>
      <c r="B234" s="4"/>
      <c r="C234" s="3"/>
      <c r="D234" s="3"/>
      <c r="E234" s="3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x14ac:dyDescent="0.25">
      <c r="A235" s="4"/>
      <c r="B235" s="4"/>
      <c r="C235" s="3"/>
      <c r="D235" s="3"/>
      <c r="E235" s="3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x14ac:dyDescent="0.25">
      <c r="A236" s="4"/>
      <c r="B236" s="4"/>
      <c r="C236" s="3"/>
      <c r="D236" s="3"/>
      <c r="E236" s="3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x14ac:dyDescent="0.25">
      <c r="A237" s="4"/>
      <c r="B237" s="4"/>
      <c r="C237" s="3"/>
      <c r="D237" s="3"/>
      <c r="E237" s="3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x14ac:dyDescent="0.25">
      <c r="A238" s="4"/>
      <c r="B238" s="4"/>
      <c r="C238" s="3"/>
      <c r="D238" s="3"/>
      <c r="E238" s="3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x14ac:dyDescent="0.25">
      <c r="A239" s="4"/>
      <c r="B239" s="4"/>
      <c r="C239" s="3"/>
      <c r="D239" s="3"/>
      <c r="E239" s="3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x14ac:dyDescent="0.25">
      <c r="A240" s="4"/>
      <c r="B240" s="4"/>
      <c r="C240" s="3"/>
      <c r="D240" s="3"/>
      <c r="E240" s="3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x14ac:dyDescent="0.25">
      <c r="A241" s="4"/>
      <c r="B241" s="4"/>
      <c r="C241" s="3"/>
      <c r="D241" s="3"/>
      <c r="E241" s="3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x14ac:dyDescent="0.25">
      <c r="A242" s="4"/>
      <c r="B242" s="4"/>
      <c r="C242" s="3"/>
      <c r="D242" s="3"/>
      <c r="E242" s="3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x14ac:dyDescent="0.25">
      <c r="A243" s="4"/>
      <c r="B243" s="4"/>
      <c r="C243" s="3"/>
      <c r="D243" s="3"/>
      <c r="E243" s="3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x14ac:dyDescent="0.25">
      <c r="A244" s="4"/>
      <c r="B244" s="4"/>
      <c r="C244" s="3"/>
      <c r="D244" s="3"/>
      <c r="E244" s="3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x14ac:dyDescent="0.25">
      <c r="A245" s="4"/>
      <c r="B245" s="4"/>
      <c r="C245" s="3"/>
      <c r="D245" s="3"/>
      <c r="E245" s="3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x14ac:dyDescent="0.25">
      <c r="A246" s="4"/>
      <c r="B246" s="4"/>
      <c r="C246" s="3"/>
      <c r="D246" s="3"/>
      <c r="E246" s="3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x14ac:dyDescent="0.25">
      <c r="A247" s="4"/>
      <c r="B247" s="4"/>
      <c r="C247" s="3"/>
      <c r="D247" s="3"/>
      <c r="E247" s="3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x14ac:dyDescent="0.25">
      <c r="A248" s="4"/>
      <c r="B248" s="4"/>
      <c r="C248" s="3"/>
      <c r="D248" s="3"/>
      <c r="E248" s="3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x14ac:dyDescent="0.25">
      <c r="A249" s="4"/>
      <c r="B249" s="4"/>
      <c r="C249" s="3"/>
      <c r="D249" s="3"/>
      <c r="E249" s="3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x14ac:dyDescent="0.25">
      <c r="A250" s="4"/>
      <c r="B250" s="4"/>
      <c r="C250" s="3"/>
      <c r="D250" s="3"/>
      <c r="E250" s="3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x14ac:dyDescent="0.25">
      <c r="A251" s="4"/>
      <c r="B251" s="4"/>
      <c r="C251" s="3"/>
      <c r="D251" s="3"/>
      <c r="E251" s="3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x14ac:dyDescent="0.25">
      <c r="A252" s="4"/>
      <c r="B252" s="4"/>
      <c r="C252" s="3"/>
      <c r="D252" s="3"/>
      <c r="E252" s="3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25">
      <c r="A253" s="4"/>
      <c r="B253" s="4"/>
      <c r="C253" s="3"/>
      <c r="D253" s="3"/>
      <c r="E253" s="3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4"/>
      <c r="B254" s="4"/>
      <c r="C254" s="3"/>
      <c r="D254" s="3"/>
      <c r="E254" s="3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3"/>
      <c r="D255" s="3"/>
      <c r="E255" s="3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3"/>
      <c r="D256" s="3"/>
      <c r="E256" s="3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3"/>
      <c r="D257" s="3"/>
      <c r="E257" s="3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25">
      <c r="A258" s="4"/>
      <c r="B258" s="4"/>
      <c r="C258" s="3"/>
      <c r="D258" s="3"/>
      <c r="E258" s="3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25">
      <c r="A259" s="4"/>
      <c r="B259" s="4"/>
      <c r="C259" s="3"/>
      <c r="D259" s="3"/>
      <c r="E259" s="3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</sheetData>
  <mergeCells count="2">
    <mergeCell ref="A2:D2"/>
    <mergeCell ref="E2:G2"/>
  </mergeCell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Sheet2!$C$1:$C$12</xm:f>
          </x14:formula1>
          <xm:sqref>B1</xm:sqref>
        </x14:dataValidation>
        <x14:dataValidation type="list" allowBlank="1" showErrorMessage="1" xr:uid="{00000000-0002-0000-0000-000001000000}">
          <x14:formula1>
            <xm:f>Sheet2!$B$1:$B$9</xm:f>
          </x14:formula1>
          <xm:sqref>C1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4.42578125" defaultRowHeight="15" customHeight="1" x14ac:dyDescent="0.25"/>
  <cols>
    <col min="1" max="6" width="8.85546875" customWidth="1"/>
  </cols>
  <sheetData>
    <row r="1" spans="1:3" x14ac:dyDescent="0.25">
      <c r="A1" s="20" t="s">
        <v>2</v>
      </c>
      <c r="B1" s="20">
        <v>2022</v>
      </c>
      <c r="C1" s="20" t="s">
        <v>25</v>
      </c>
    </row>
    <row r="2" spans="1:3" x14ac:dyDescent="0.25">
      <c r="A2" s="20" t="s">
        <v>26</v>
      </c>
      <c r="B2" s="20">
        <v>2023</v>
      </c>
      <c r="C2" s="20" t="s">
        <v>27</v>
      </c>
    </row>
    <row r="3" spans="1:3" x14ac:dyDescent="0.25">
      <c r="B3" s="20">
        <v>2024</v>
      </c>
      <c r="C3" s="20" t="s">
        <v>28</v>
      </c>
    </row>
    <row r="4" spans="1:3" x14ac:dyDescent="0.25">
      <c r="B4" s="20">
        <v>2025</v>
      </c>
      <c r="C4" s="20" t="s">
        <v>29</v>
      </c>
    </row>
    <row r="5" spans="1:3" x14ac:dyDescent="0.25">
      <c r="B5" s="20">
        <v>2026</v>
      </c>
      <c r="C5" s="20" t="s">
        <v>1</v>
      </c>
    </row>
    <row r="6" spans="1:3" x14ac:dyDescent="0.25">
      <c r="B6" s="20">
        <v>2027</v>
      </c>
      <c r="C6" s="20" t="s">
        <v>30</v>
      </c>
    </row>
    <row r="7" spans="1:3" x14ac:dyDescent="0.25">
      <c r="B7" s="20">
        <v>2028</v>
      </c>
      <c r="C7" s="20" t="s">
        <v>31</v>
      </c>
    </row>
    <row r="8" spans="1:3" x14ac:dyDescent="0.25">
      <c r="B8" s="20">
        <v>2029</v>
      </c>
      <c r="C8" s="20" t="s">
        <v>32</v>
      </c>
    </row>
    <row r="9" spans="1:3" x14ac:dyDescent="0.25">
      <c r="B9" s="20">
        <v>2030</v>
      </c>
      <c r="C9" s="20" t="s">
        <v>33</v>
      </c>
    </row>
    <row r="10" spans="1:3" x14ac:dyDescent="0.25">
      <c r="C10" s="20" t="s">
        <v>34</v>
      </c>
    </row>
    <row r="11" spans="1:3" x14ac:dyDescent="0.25">
      <c r="C11" s="20" t="s">
        <v>35</v>
      </c>
    </row>
    <row r="12" spans="1:3" x14ac:dyDescent="0.25">
      <c r="C12" s="20" t="s">
        <v>36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September 26 Wholesale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 Sun DeLaughter</dc:creator>
  <cp:lastModifiedBy>Katie Parks</cp:lastModifiedBy>
  <dcterms:created xsi:type="dcterms:W3CDTF">2022-10-14T17:00:59Z</dcterms:created>
  <dcterms:modified xsi:type="dcterms:W3CDTF">2026-08-31T20:12:11Z</dcterms:modified>
</cp:coreProperties>
</file>