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1"/>
  <workbookPr showInkAnnotation="0"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robdakin/Dropbox/ROB'S WORK/Clockwork soldier/ADMIN/PRODUCT INFO/CURRENT FORMS/AW26/USD/"/>
    </mc:Choice>
  </mc:AlternateContent>
  <xr:revisionPtr revIDLastSave="0" documentId="13_ncr:1_{EF02F85B-BE98-6C40-86F0-3EB592E1B17E}" xr6:coauthVersionLast="47" xr6:coauthVersionMax="47" xr10:uidLastSave="{00000000-0000-0000-0000-000000000000}"/>
  <bookViews>
    <workbookView xWindow="860" yWindow="640" windowWidth="25120" windowHeight="21700" tabRatio="500" xr2:uid="{00000000-000D-0000-FFFF-FFFF00000000}"/>
  </bookViews>
  <sheets>
    <sheet name="Price List AW25" sheetId="6" r:id="rId1"/>
  </sheets>
  <definedNames>
    <definedName name="_xlnm.Print_Area" localSheetId="0">'Price List AW25'!$A$1:$H$109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8" i="6" l="1"/>
  <c r="H54" i="6" l="1"/>
  <c r="H55" i="6"/>
  <c r="H53" i="6" l="1"/>
  <c r="H52" i="6"/>
  <c r="H46" i="6" l="1"/>
  <c r="H29" i="6" l="1"/>
  <c r="H39" i="6"/>
  <c r="H38" i="6"/>
  <c r="H7" i="6"/>
  <c r="H28" i="6"/>
  <c r="H84" i="6"/>
  <c r="H87" i="6"/>
  <c r="H86" i="6"/>
  <c r="H85" i="6"/>
  <c r="H30" i="6"/>
  <c r="H102" i="6" l="1"/>
  <c r="H91" i="6"/>
  <c r="H90" i="6"/>
  <c r="H45" i="6"/>
  <c r="H44" i="6"/>
  <c r="H43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31" i="6"/>
  <c r="H33" i="6"/>
  <c r="H34" i="6"/>
  <c r="H35" i="6"/>
  <c r="H36" i="6"/>
  <c r="H50" i="6"/>
  <c r="H51" i="6"/>
  <c r="H37" i="6"/>
  <c r="H40" i="6"/>
  <c r="H41" i="6"/>
  <c r="H42" i="6"/>
  <c r="H47" i="6"/>
  <c r="H48" i="6"/>
  <c r="H56" i="6"/>
  <c r="H57" i="6"/>
  <c r="H59" i="6"/>
  <c r="H60" i="6"/>
  <c r="H61" i="6"/>
  <c r="H62" i="6"/>
  <c r="H63" i="6"/>
  <c r="H65" i="6"/>
  <c r="H66" i="6"/>
  <c r="H67" i="6"/>
  <c r="H69" i="6"/>
  <c r="H70" i="6"/>
  <c r="H71" i="6"/>
  <c r="H72" i="6"/>
  <c r="H73" i="6"/>
  <c r="H74" i="6"/>
  <c r="H75" i="6"/>
  <c r="H76" i="6"/>
  <c r="H77" i="6"/>
  <c r="H78" i="6"/>
  <c r="H79" i="6"/>
  <c r="H80" i="6"/>
  <c r="H83" i="6"/>
  <c r="H88" i="6"/>
  <c r="H92" i="6"/>
  <c r="H93" i="6"/>
  <c r="H94" i="6"/>
  <c r="H95" i="6"/>
  <c r="H96" i="6"/>
  <c r="H4" i="6"/>
  <c r="H5" i="6"/>
</calcChain>
</file>

<file path=xl/sharedStrings.xml><?xml version="1.0" encoding="utf-8"?>
<sst xmlns="http://schemas.openxmlformats.org/spreadsheetml/2006/main" count="312" uniqueCount="209">
  <si>
    <t>RRP</t>
  </si>
  <si>
    <t>DIN-13-PUPPETS</t>
  </si>
  <si>
    <t>DIN-14-GIANT</t>
  </si>
  <si>
    <t>DIN-16-HEAD</t>
  </si>
  <si>
    <t>RS-12-FLYERS</t>
  </si>
  <si>
    <t>RS-14-SOLAR</t>
  </si>
  <si>
    <t>WORLD-18-GOLF</t>
  </si>
  <si>
    <t>WORLD-18-MAP</t>
  </si>
  <si>
    <t>WORLD-18-TIGER</t>
  </si>
  <si>
    <t>WORLD-19-POPUP</t>
  </si>
  <si>
    <t>WORLD-19-MASKS</t>
  </si>
  <si>
    <t>OCEAN-19-CHART</t>
  </si>
  <si>
    <t>OCEAN-19-SHARK</t>
  </si>
  <si>
    <t>OCEAN-20-PUPPETS</t>
  </si>
  <si>
    <t>Create Your Own Ocean Puppets</t>
  </si>
  <si>
    <t>PARTY-20-BUMPER</t>
  </si>
  <si>
    <t>Create Your Own Bumper Bots</t>
  </si>
  <si>
    <t>PARTY-20-DINPUP</t>
  </si>
  <si>
    <t>Create Your Own Dino Finger Puppet</t>
  </si>
  <si>
    <t>PARTY-20-DOOR</t>
  </si>
  <si>
    <t>Create Your Own Fairy Door</t>
  </si>
  <si>
    <t>PARTY-20-NODCAT</t>
  </si>
  <si>
    <t>Create Your Own Nodding Cat</t>
  </si>
  <si>
    <t>OCEAN-20-ORIGAMI</t>
  </si>
  <si>
    <t>Create Your Own Giant Ocean Origami</t>
  </si>
  <si>
    <t>Build A Giant Dinosaur</t>
  </si>
  <si>
    <t>Build A Terrible T-Rex Head</t>
  </si>
  <si>
    <t>Create Your Own Deep Blue Seascape</t>
  </si>
  <si>
    <t>Create Your Own Snappy Shark</t>
  </si>
  <si>
    <t>Create Your Own Solar System</t>
  </si>
  <si>
    <t>PRODUCT TITLE</t>
  </si>
  <si>
    <t>PRODUCT ID</t>
  </si>
  <si>
    <t>UNIT COST</t>
  </si>
  <si>
    <t>WWT-21-ORIGAMI</t>
  </si>
  <si>
    <t>WWT-21-DUCKS</t>
  </si>
  <si>
    <t>LIV-21-PUB</t>
  </si>
  <si>
    <t>PARTY-21-FROG</t>
  </si>
  <si>
    <t>PARTY-21-PIRATE</t>
  </si>
  <si>
    <t>Wetland Wildlife Origami</t>
  </si>
  <si>
    <t>Create Your Own Blow Ducks</t>
  </si>
  <si>
    <t>Create Your Own Pirate Blow Boats</t>
  </si>
  <si>
    <t>Create Your Own Jumping Frogs</t>
  </si>
  <si>
    <t>Build Your Own Local Pub</t>
  </si>
  <si>
    <t>Build Your Own Stately Home</t>
  </si>
  <si>
    <t>ROH-20-THEATRE</t>
  </si>
  <si>
    <t>Create Your Own Theatre</t>
  </si>
  <si>
    <t>WORLD-20-PANDA</t>
  </si>
  <si>
    <t>Create Your Own Giant Panda Head</t>
  </si>
  <si>
    <t>Create Your Own Dinosaur Puppets</t>
  </si>
  <si>
    <t>LIV-21-HOME</t>
  </si>
  <si>
    <t>EAN Barcode</t>
  </si>
  <si>
    <t>PACK QTY</t>
  </si>
  <si>
    <t>PARTY-22-WHALE</t>
  </si>
  <si>
    <t>Create Your Own Wobbly Whale</t>
  </si>
  <si>
    <t>PARTY-22-PUPPY</t>
  </si>
  <si>
    <t>PARTY-22-ROCKET</t>
  </si>
  <si>
    <t>Create Your Own Wagging Puppy</t>
  </si>
  <si>
    <t>Create Your Own Blow Rocket</t>
  </si>
  <si>
    <t>WORLD-22-GIRAFFE</t>
  </si>
  <si>
    <t>DIN-22-MAP</t>
  </si>
  <si>
    <t>MAGIC-22-ESCAPE</t>
  </si>
  <si>
    <t>MAGIC-22-RING</t>
  </si>
  <si>
    <t>Create Your Own Gentle Giraffe Head</t>
  </si>
  <si>
    <t xml:space="preserve">Make Your Own Dinosaur Timeline &amp; World Map </t>
  </si>
  <si>
    <t>The Delta Force Flyers</t>
  </si>
  <si>
    <t>Create Your Own Giant World Map</t>
  </si>
  <si>
    <t>Create Your Own Majestic Tiger Head</t>
  </si>
  <si>
    <t>Create Your Own Jungle Animal Masks</t>
  </si>
  <si>
    <t>Create Your Own Pop Up Jungle</t>
  </si>
  <si>
    <t>Create Your Own World Flick Golf</t>
  </si>
  <si>
    <t>N/A</t>
  </si>
  <si>
    <t>MAGIC-22-POS</t>
  </si>
  <si>
    <t>EGYPT-23-GODS</t>
  </si>
  <si>
    <t>PARTY-23-HEDGEHOG</t>
  </si>
  <si>
    <t>Create Your Own Hiding Hedgehog</t>
  </si>
  <si>
    <t>WORLD-23-ELEPHANT</t>
  </si>
  <si>
    <t>Create Your Own Extraordinary Elephant</t>
  </si>
  <si>
    <t>WORLD-23-ORIGAMI</t>
  </si>
  <si>
    <t>Create Your Own Giant Animal Origami</t>
  </si>
  <si>
    <t>WORLD-23-ANIMALMAP</t>
  </si>
  <si>
    <t>Create an Amazing Animal Kingdom Giant Map</t>
  </si>
  <si>
    <t>BBB-23-BEEGAME</t>
  </si>
  <si>
    <t>BBB-23-LADYBIRD</t>
  </si>
  <si>
    <t>Create Your Own Lovely Ladybird</t>
  </si>
  <si>
    <t>Create Your Own Rocking Robin</t>
  </si>
  <si>
    <t>BBB-23-ROBIN</t>
  </si>
  <si>
    <t>Build A Beehive Game</t>
  </si>
  <si>
    <t>BBB-23-BEE</t>
  </si>
  <si>
    <t>MAGIC-23-PIN</t>
  </si>
  <si>
    <t>MAGIC-23-PENDULUM</t>
  </si>
  <si>
    <t>MAGIC-23-CHOP</t>
  </si>
  <si>
    <t>CS-POS-SML4</t>
  </si>
  <si>
    <t>Point of Sale</t>
  </si>
  <si>
    <t>ENCH-23-UNICORN</t>
  </si>
  <si>
    <t>ENCH-23-UNIMASKS</t>
  </si>
  <si>
    <t>ENCH-23-UNIPUP</t>
  </si>
  <si>
    <t xml:space="preserve">Create Your Own Unicorn Puppets </t>
  </si>
  <si>
    <t>BBB-24-BUTTERFLIES</t>
  </si>
  <si>
    <t>BBB-24-BTNEST</t>
  </si>
  <si>
    <t>Create Your Own Beautiful Blue Tit Nest</t>
  </si>
  <si>
    <t>ENCH-24-DRAGMASK</t>
  </si>
  <si>
    <t>WBW-24-BSTT</t>
  </si>
  <si>
    <t>WBW-24-BUMB</t>
  </si>
  <si>
    <t>WBW-24-CHAMP</t>
  </si>
  <si>
    <t>WBW-24-FHOP</t>
  </si>
  <si>
    <t>WBW-24-POS</t>
  </si>
  <si>
    <t>CS-POS-SML3</t>
  </si>
  <si>
    <t>MIND-24-ALOE</t>
  </si>
  <si>
    <t>MIND-24-LAV</t>
  </si>
  <si>
    <t>MIND-24-SUCC</t>
  </si>
  <si>
    <t>OCEAN-24-CHOMP</t>
  </si>
  <si>
    <t>Create Your Own Chomping Shark</t>
  </si>
  <si>
    <t>OCEAN-24-DINKY</t>
  </si>
  <si>
    <t>Create Your Own Dinky Dolphin</t>
  </si>
  <si>
    <t>OCEAN-24-LOB</t>
  </si>
  <si>
    <t>Make Your Own Loveable Lobster</t>
  </si>
  <si>
    <t>OCEAN-24-TINY</t>
  </si>
  <si>
    <t>Create Your Own Tiny Turtle</t>
  </si>
  <si>
    <t>WBW-24-DCM</t>
  </si>
  <si>
    <t>CS-POS-LRG</t>
  </si>
  <si>
    <t>Mini Kit Display Unit - free with any 4 packs</t>
  </si>
  <si>
    <t>Magic Trick Display Unit - free with any 6 packs</t>
  </si>
  <si>
    <t>Unfilled</t>
  </si>
  <si>
    <t>Filled</t>
  </si>
  <si>
    <t>Large size</t>
  </si>
  <si>
    <t xml:space="preserve">Make Your Own Magical Unicorn Friend </t>
  </si>
  <si>
    <t xml:space="preserve">Make Your Own Fire-Breathing Dragon Mask </t>
  </si>
  <si>
    <t xml:space="preserve">Create Your Own Fluttering Butterflies </t>
  </si>
  <si>
    <t>NEW</t>
  </si>
  <si>
    <t>BBB-25-DRAGONFLIES</t>
  </si>
  <si>
    <t>Create Your Own Dancing Dragonflies</t>
  </si>
  <si>
    <t>Create Your Own Egyptian Gods Animal Masks</t>
  </si>
  <si>
    <t xml:space="preserve">Create Your Own Magical Unicorn Masks </t>
  </si>
  <si>
    <t>Make Your Own Healing Aloe Vera</t>
  </si>
  <si>
    <t>Make Your Own Calming Lavender</t>
  </si>
  <si>
    <t>Make Your Own Soothing Succulent</t>
  </si>
  <si>
    <t>The Impossible Escape</t>
  </si>
  <si>
    <t>The Remarkable Ring Chamber</t>
  </si>
  <si>
    <t xml:space="preserve">The Chopping Chamber </t>
  </si>
  <si>
    <t xml:space="preserve">The Pendulum of Power </t>
  </si>
  <si>
    <t>The Human Pincushion</t>
  </si>
  <si>
    <t xml:space="preserve">Create Your Own Buzzy Bumble Bee </t>
  </si>
  <si>
    <t>Card Games</t>
  </si>
  <si>
    <t>Clockwork Soldier Ltd
us.sales@clockworksoldier.com
UK Registration number 07437793</t>
  </si>
  <si>
    <t>XL size</t>
  </si>
  <si>
    <t>WW-25-HORSE</t>
  </si>
  <si>
    <t>Make Your Own Magnificent Horse</t>
  </si>
  <si>
    <t>MIND-25-CHEEKY</t>
  </si>
  <si>
    <t>Make Your Own Cheeky Little Cactus</t>
  </si>
  <si>
    <t>Make Your Own Cute Little Cactus</t>
  </si>
  <si>
    <t>Make Your Own Quirky Little Cactus</t>
  </si>
  <si>
    <t>MIND-25-CUTE</t>
  </si>
  <si>
    <t>MIND-25-QUIRKY</t>
  </si>
  <si>
    <t>PET-25-DOGCARD</t>
  </si>
  <si>
    <t>PET-25-CATCARD</t>
  </si>
  <si>
    <t>Cool Cats and Smitten Kittens Card Game</t>
  </si>
  <si>
    <t>The Greatest Dog Show Card Game</t>
  </si>
  <si>
    <t>WW-25-DORMOUSE</t>
  </si>
  <si>
    <t>Create Your Own Adorable Dormouse</t>
  </si>
  <si>
    <t xml:space="preserve">	WW-26-BUNNY</t>
  </si>
  <si>
    <t xml:space="preserve">	WW-26-CHICK</t>
  </si>
  <si>
    <t>Create Your Own Chirpy Chick</t>
  </si>
  <si>
    <t>PARTY-26-SDOG</t>
  </si>
  <si>
    <t>Create Your Own Stretchy Sausage Dog</t>
  </si>
  <si>
    <t>WORLD-26-CROCODILE</t>
  </si>
  <si>
    <t xml:space="preserve">BBB-26-PUFFIN	</t>
  </si>
  <si>
    <t>Create Your Own Proud Little Puffin</t>
  </si>
  <si>
    <t xml:space="preserve">
All orders are subject to our terms and conditions.
Minimum order: $100
Shipping  is calculated at 15% of the order value (Free shipping: $500) US contiguous states only</t>
  </si>
  <si>
    <t>Create Your Own Crafty Crocodile</t>
  </si>
  <si>
    <t>SOLD OUT</t>
  </si>
  <si>
    <t>Whizz Bang Wonder Card Games - 60 pack pre-filled display unit  / 12x 5 designs</t>
  </si>
  <si>
    <t>Large Counter Display Unit - free with orders over $500</t>
  </si>
  <si>
    <t>MASTER CARTON QTY</t>
  </si>
  <si>
    <t>Availabilty</t>
  </si>
  <si>
    <t>Available</t>
  </si>
  <si>
    <t>PARTY-26-BAT</t>
  </si>
  <si>
    <t>PARTY-26-SPIDER</t>
  </si>
  <si>
    <t>Create Your Own Flapping Bat</t>
  </si>
  <si>
    <t>Create Your Own Wriggly Spider</t>
  </si>
  <si>
    <t>ORI-26-SHARKS</t>
  </si>
  <si>
    <t>ORI-26-BFLY</t>
  </si>
  <si>
    <t>Origami Sharks - Create and display kit</t>
  </si>
  <si>
    <t>Origami Butterflies - Create and display kit</t>
  </si>
  <si>
    <t>Dynamic Dinosaurs Flip Book Animation Kit</t>
  </si>
  <si>
    <t>Ocean Adventure Flip Book Animation Kit</t>
  </si>
  <si>
    <t>FLIP-26-DINO</t>
  </si>
  <si>
    <t>FLIP-26-OCEAN</t>
  </si>
  <si>
    <t>WORLD-26-BEAR</t>
  </si>
  <si>
    <t>MIND-26-MONEY</t>
  </si>
  <si>
    <t>Make Your Own Money Plant</t>
  </si>
  <si>
    <t xml:space="preserve">Create Your Own Bouncing Bunny </t>
  </si>
  <si>
    <t>Miscellaneous Size</t>
  </si>
  <si>
    <t>Medium size - to fit CS-POS-SML3 Display Unit</t>
  </si>
  <si>
    <t>Mini size - to fit CS-POS-SML4 Display Unit</t>
  </si>
  <si>
    <t>Create Your Own Brave Bear</t>
  </si>
  <si>
    <t>TAT-26-PIRATE</t>
  </si>
  <si>
    <t>Design Your Own Pirate Tattoos</t>
  </si>
  <si>
    <t>TAT-26-UNICORN</t>
  </si>
  <si>
    <t>Design Your Own Unicorn Tattoos</t>
  </si>
  <si>
    <t>BBB-26-DOVE</t>
  </si>
  <si>
    <t>Create Your Own Lovey Doveys</t>
  </si>
  <si>
    <r>
      <rPr>
        <b/>
        <sz val="20"/>
        <color theme="1"/>
        <rFont val="Calibri"/>
        <family val="2"/>
        <scheme val="minor"/>
      </rPr>
      <t>Price List AW26</t>
    </r>
    <r>
      <rPr>
        <sz val="14"/>
        <color theme="1"/>
        <rFont val="Calibri (Body)"/>
      </rPr>
      <t xml:space="preserve">
</t>
    </r>
    <r>
      <rPr>
        <sz val="9"/>
        <color theme="1"/>
        <rFont val="Calibri (Body)"/>
      </rPr>
      <t xml:space="preserve">
Valid until 31 December 2026
New and sold out products available from September 2026
</t>
    </r>
  </si>
  <si>
    <t>Magic tricks - to fit MAGIC-22-POS Display Unit</t>
  </si>
  <si>
    <t>Medium Kit Display Unit - free with any 6 packs</t>
  </si>
  <si>
    <t xml:space="preserve">Whizz Bang Wonder Card Game - Big Small Tiny and Tall </t>
  </si>
  <si>
    <t>Whizz Bang Wonder Card Game - Bumbling Bee Garden</t>
  </si>
  <si>
    <t>Whizz Bang Wonder Card Game - Animal Champions</t>
  </si>
  <si>
    <t>Whizz Bang Wonder Card Game - Dog Cat Mouse</t>
  </si>
  <si>
    <t>Whizz Bang Wonder Card Game - Frog Hop Splash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</si>
</sst>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£&quot;* #,##0.00_);_(&quot;£&quot;* \(#,##0.00\);_(&quot;£&quot;* &quot;-&quot;??_);_(@_)"/>
    <numFmt numFmtId="164" formatCode="&quot;£&quot;#,##0.00"/>
    <numFmt numFmtId="165" formatCode="[$$-409]#,##0.00"/>
  </numFmts>
  <fonts count="23" x14ac:knownFonts="1">
    <font>
      <sz val="12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6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 (Body)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theme="1"/>
      <name val="Calibri (Body)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63">
    <xf numFmtId="0" fontId="0" fillId="0" borderId="0"/>
    <xf numFmtId="0" fontId="1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14" fillId="0" borderId="0" applyFont="0" applyFill="0" applyBorder="0" applyAlignment="0" applyProtection="0"/>
  </cellStyleXfs>
  <cellXfs count="4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7" fillId="0" borderId="0" xfId="0" applyFont="1"/>
    <xf numFmtId="0" fontId="5" fillId="2" borderId="2" xfId="1" applyFont="1" applyFill="1" applyBorder="1" applyAlignment="1" applyProtection="1">
      <alignment horizontal="center" vertical="center" wrapText="1"/>
      <protection locked="0"/>
    </xf>
    <xf numFmtId="164" fontId="4" fillId="0" borderId="0" xfId="0" applyNumberFormat="1" applyFont="1" applyAlignment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3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1" fontId="8" fillId="0" borderId="2" xfId="0" applyNumberFormat="1" applyFont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165" fontId="11" fillId="3" borderId="2" xfId="162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vertical="center" wrapText="1"/>
    </xf>
    <xf numFmtId="0" fontId="20" fillId="0" borderId="0" xfId="0" applyFont="1" applyAlignment="1">
      <alignment wrapText="1"/>
    </xf>
    <xf numFmtId="0" fontId="18" fillId="0" borderId="0" xfId="0" applyFont="1" applyAlignment="1">
      <alignment wrapText="1"/>
    </xf>
    <xf numFmtId="0" fontId="8" fillId="3" borderId="2" xfId="0" applyFont="1" applyFill="1" applyBorder="1" applyAlignment="1">
      <alignment horizontal="left" vertical="center" wrapText="1"/>
    </xf>
    <xf numFmtId="1" fontId="8" fillId="3" borderId="2" xfId="0" applyNumberFormat="1" applyFont="1" applyFill="1" applyBorder="1" applyAlignment="1">
      <alignment horizontal="left" vertical="center" indent="1"/>
    </xf>
    <xf numFmtId="0" fontId="18" fillId="0" borderId="0" xfId="0" applyFont="1" applyAlignment="1">
      <alignment horizontal="right" vertical="center" indent="1"/>
    </xf>
    <xf numFmtId="0" fontId="4" fillId="0" borderId="0" xfId="0" applyFont="1" applyAlignment="1">
      <alignment horizontal="right" vertical="center" indent="1"/>
    </xf>
    <xf numFmtId="0" fontId="12" fillId="4" borderId="2" xfId="0" applyFont="1" applyFill="1" applyBorder="1" applyAlignment="1">
      <alignment horizontal="left" vertical="center" indent="1"/>
    </xf>
    <xf numFmtId="0" fontId="12" fillId="3" borderId="2" xfId="0" applyFont="1" applyFill="1" applyBorder="1" applyAlignment="1">
      <alignment horizontal="left" vertical="center" indent="1"/>
    </xf>
    <xf numFmtId="165" fontId="8" fillId="0" borderId="2" xfId="0" applyNumberFormat="1" applyFont="1" applyBorder="1" applyAlignment="1">
      <alignment horizontal="center" vertical="center"/>
    </xf>
    <xf numFmtId="165" fontId="11" fillId="0" borderId="2" xfId="0" applyNumberFormat="1" applyFont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11" fillId="3" borderId="2" xfId="0" applyNumberFormat="1" applyFont="1" applyFill="1" applyBorder="1" applyAlignment="1">
      <alignment horizontal="center" vertical="center"/>
    </xf>
    <xf numFmtId="165" fontId="4" fillId="0" borderId="0" xfId="0" applyNumberFormat="1" applyFont="1"/>
    <xf numFmtId="0" fontId="21" fillId="0" borderId="0" xfId="0" applyFont="1" applyAlignment="1">
      <alignment horizontal="right" vertical="center" indent="1"/>
    </xf>
    <xf numFmtId="0" fontId="11" fillId="3" borderId="2" xfId="0" applyFont="1" applyFill="1" applyBorder="1" applyAlignment="1">
      <alignment vertical="center"/>
    </xf>
    <xf numFmtId="0" fontId="4" fillId="0" borderId="0" xfId="0" applyFont="1" applyAlignment="1">
      <alignment horizontal="right" indent="1"/>
    </xf>
    <xf numFmtId="0" fontId="8" fillId="0" borderId="0" xfId="0" applyFont="1" applyAlignment="1">
      <alignment horizontal="right" vertical="center" indent="1"/>
    </xf>
    <xf numFmtId="0" fontId="22" fillId="2" borderId="2" xfId="1" applyFont="1" applyFill="1" applyBorder="1" applyAlignment="1" applyProtection="1">
      <alignment horizontal="left" vertical="center" wrapText="1"/>
      <protection locked="0"/>
    </xf>
    <xf numFmtId="0" fontId="22" fillId="2" borderId="2" xfId="1" applyFont="1" applyFill="1" applyBorder="1" applyAlignment="1" applyProtection="1">
      <alignment horizontal="center" vertical="center" wrapText="1"/>
      <protection locked="0"/>
    </xf>
    <xf numFmtId="165" fontId="22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left" vertical="center"/>
    </xf>
    <xf numFmtId="17" fontId="8" fillId="0" borderId="2" xfId="0" applyNumberFormat="1" applyFont="1" applyBorder="1" applyAlignment="1">
      <alignment horizontal="left" vertical="center"/>
    </xf>
    <xf numFmtId="0" fontId="4" fillId="0" borderId="3" xfId="0" applyFont="1" applyBorder="1"/>
    <xf numFmtId="0" fontId="9" fillId="0" borderId="3" xfId="0" applyFont="1" applyBorder="1" applyAlignment="1">
      <alignment horizontal="right" vertical="top" wrapText="1"/>
    </xf>
    <xf numFmtId="0" fontId="9" fillId="0" borderId="3" xfId="0" applyFont="1" applyBorder="1" applyAlignment="1">
      <alignment horizontal="right" vertical="top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right" wrapText="1"/>
    </xf>
    <xf numFmtId="0" fontId="12" fillId="4" borderId="4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</cellXfs>
  <cellStyles count="163">
    <cellStyle name="Currency" xfId="162" builtinId="4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Heading 1" xfId="1" builtinId="16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2101859</xdr:colOff>
      <xdr:row>0</xdr:row>
      <xdr:rowOff>714375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A9F970-949F-6F44-8D5D-321C9118AA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67133" cy="711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E2D57-BE50-C448-801B-138844D89362}">
  <sheetPr>
    <pageSetUpPr fitToPage="1"/>
  </sheetPr>
  <dimension ref="A1:P109"/>
  <sheetViews>
    <sheetView tabSelected="1" topLeftCell="A72" zoomScale="120" zoomScaleNormal="120" zoomScalePageLayoutView="120" workbookViewId="0">
      <selection activeCell="C94" sqref="C94"/>
    </sheetView>
  </sheetViews>
  <sheetFormatPr baseColWidth="10" defaultColWidth="10.83203125" defaultRowHeight="11" x14ac:dyDescent="0.15"/>
  <cols>
    <col min="1" max="1" width="8.33203125" style="35" customWidth="1"/>
    <col min="2" max="2" width="20.5" style="1" customWidth="1"/>
    <col min="3" max="3" width="44" style="5" customWidth="1"/>
    <col min="4" max="4" width="18.1640625" style="5" customWidth="1"/>
    <col min="5" max="6" width="8.5" style="5" customWidth="1"/>
    <col min="7" max="8" width="8.5" style="32" customWidth="1"/>
    <col min="9" max="9" width="14.1640625" style="4" customWidth="1"/>
    <col min="10" max="10" width="13.5" style="2" customWidth="1"/>
    <col min="11" max="11" width="23.6640625" style="5" customWidth="1"/>
    <col min="12" max="13" width="4.33203125" style="1" customWidth="1"/>
    <col min="14" max="15" width="7.1640625" style="1" customWidth="1"/>
    <col min="16" max="16384" width="10.83203125" style="1"/>
  </cols>
  <sheetData>
    <row r="1" spans="1:16" ht="74" customHeight="1" x14ac:dyDescent="0.15">
      <c r="B1" s="42"/>
      <c r="C1" s="42"/>
      <c r="D1" s="43" t="s">
        <v>201</v>
      </c>
      <c r="E1" s="44"/>
      <c r="F1" s="44"/>
      <c r="G1" s="44"/>
      <c r="H1" s="44"/>
    </row>
    <row r="2" spans="1:16" s="40" customFormat="1" ht="34" customHeight="1" x14ac:dyDescent="0.2">
      <c r="A2" s="36"/>
      <c r="B2" s="37" t="s">
        <v>31</v>
      </c>
      <c r="C2" s="37" t="s">
        <v>30</v>
      </c>
      <c r="D2" s="38" t="s">
        <v>50</v>
      </c>
      <c r="E2" s="38" t="s">
        <v>51</v>
      </c>
      <c r="F2" s="6" t="s">
        <v>172</v>
      </c>
      <c r="G2" s="39" t="s">
        <v>32</v>
      </c>
      <c r="H2" s="39" t="s">
        <v>0</v>
      </c>
      <c r="I2" s="39" t="s">
        <v>173</v>
      </c>
    </row>
    <row r="3" spans="1:16" ht="23" customHeight="1" x14ac:dyDescent="0.15">
      <c r="A3" s="24"/>
      <c r="B3" s="26" t="s">
        <v>144</v>
      </c>
      <c r="C3" s="8"/>
      <c r="D3" s="11"/>
      <c r="E3" s="9"/>
      <c r="F3" s="9"/>
      <c r="G3" s="28"/>
      <c r="H3" s="28"/>
      <c r="J3" s="7"/>
    </row>
    <row r="4" spans="1:16" s="21" customFormat="1" ht="23" customHeight="1" x14ac:dyDescent="0.15">
      <c r="A4" s="25"/>
      <c r="B4" s="8" t="s">
        <v>81</v>
      </c>
      <c r="C4" s="8" t="s">
        <v>86</v>
      </c>
      <c r="D4" s="11">
        <v>5060262132791</v>
      </c>
      <c r="E4" s="9">
        <v>6</v>
      </c>
      <c r="F4" s="9">
        <v>12</v>
      </c>
      <c r="G4" s="28">
        <v>11</v>
      </c>
      <c r="H4" s="28">
        <f>SUM(G4*2)</f>
        <v>22</v>
      </c>
      <c r="I4" s="8" t="s">
        <v>174</v>
      </c>
      <c r="J4" s="19"/>
      <c r="K4" s="20"/>
    </row>
    <row r="5" spans="1:16" s="3" customFormat="1" ht="23" customHeight="1" x14ac:dyDescent="0.2">
      <c r="A5" s="24"/>
      <c r="B5" s="8" t="s">
        <v>2</v>
      </c>
      <c r="C5" s="8" t="s">
        <v>25</v>
      </c>
      <c r="D5" s="11">
        <v>5060262130797</v>
      </c>
      <c r="E5" s="9">
        <v>6</v>
      </c>
      <c r="F5" s="9" t="s">
        <v>70</v>
      </c>
      <c r="G5" s="28">
        <v>11</v>
      </c>
      <c r="H5" s="28">
        <f>SUM(G5*2)</f>
        <v>22</v>
      </c>
      <c r="I5" s="8" t="s">
        <v>174</v>
      </c>
      <c r="J5" s="7"/>
    </row>
    <row r="6" spans="1:16" ht="23" customHeight="1" x14ac:dyDescent="0.15">
      <c r="A6" s="24"/>
      <c r="B6" s="26" t="s">
        <v>124</v>
      </c>
      <c r="C6" s="8"/>
      <c r="D6" s="11"/>
      <c r="E6" s="9"/>
      <c r="F6" s="9"/>
      <c r="G6" s="28"/>
      <c r="H6" s="28"/>
      <c r="I6" s="8"/>
      <c r="J6" s="7"/>
    </row>
    <row r="7" spans="1:16" ht="23" customHeight="1" x14ac:dyDescent="0.15">
      <c r="A7" s="24"/>
      <c r="B7" s="8" t="s">
        <v>165</v>
      </c>
      <c r="C7" s="8" t="s">
        <v>166</v>
      </c>
      <c r="D7" s="11">
        <v>5060262132715</v>
      </c>
      <c r="E7" s="9">
        <v>6</v>
      </c>
      <c r="F7" s="9">
        <v>36</v>
      </c>
      <c r="G7" s="28">
        <v>9</v>
      </c>
      <c r="H7" s="28">
        <f t="shared" ref="H7" si="0">SUM(G7*2)</f>
        <v>18</v>
      </c>
      <c r="I7" s="8" t="s">
        <v>174</v>
      </c>
      <c r="J7" s="7"/>
    </row>
    <row r="8" spans="1:16" s="21" customFormat="1" ht="23" customHeight="1" x14ac:dyDescent="0.15">
      <c r="A8" s="25"/>
      <c r="B8" s="8" t="s">
        <v>3</v>
      </c>
      <c r="C8" s="8" t="s">
        <v>26</v>
      </c>
      <c r="D8" s="11">
        <v>5060262131183</v>
      </c>
      <c r="E8" s="9">
        <v>6</v>
      </c>
      <c r="F8" s="9">
        <v>36</v>
      </c>
      <c r="G8" s="28">
        <v>9</v>
      </c>
      <c r="H8" s="28">
        <f t="shared" ref="H8:H65" si="1">SUM(G8*2)</f>
        <v>18</v>
      </c>
      <c r="I8" s="8" t="s">
        <v>174</v>
      </c>
      <c r="J8" s="19"/>
      <c r="K8" s="20"/>
    </row>
    <row r="9" spans="1:16" s="5" customFormat="1" ht="23" customHeight="1" x14ac:dyDescent="0.15">
      <c r="A9" s="25"/>
      <c r="B9" s="8" t="s">
        <v>59</v>
      </c>
      <c r="C9" s="12" t="s">
        <v>63</v>
      </c>
      <c r="D9" s="13">
        <v>5060262132586</v>
      </c>
      <c r="E9" s="10">
        <v>6</v>
      </c>
      <c r="F9" s="10">
        <v>36</v>
      </c>
      <c r="G9" s="28">
        <v>9</v>
      </c>
      <c r="H9" s="28">
        <f t="shared" si="1"/>
        <v>18</v>
      </c>
      <c r="I9" s="8" t="s">
        <v>174</v>
      </c>
      <c r="J9" s="7"/>
      <c r="L9" s="1"/>
      <c r="M9" s="1"/>
      <c r="N9" s="1"/>
      <c r="O9" s="1"/>
      <c r="P9" s="1"/>
    </row>
    <row r="10" spans="1:16" s="5" customFormat="1" ht="23" customHeight="1" x14ac:dyDescent="0.15">
      <c r="A10" s="25"/>
      <c r="B10" s="8" t="s">
        <v>93</v>
      </c>
      <c r="C10" s="8" t="s">
        <v>125</v>
      </c>
      <c r="D10" s="13">
        <v>5060262132814</v>
      </c>
      <c r="E10" s="10">
        <v>6</v>
      </c>
      <c r="F10" s="10">
        <v>36</v>
      </c>
      <c r="G10" s="28">
        <v>9</v>
      </c>
      <c r="H10" s="28">
        <f t="shared" si="1"/>
        <v>18</v>
      </c>
      <c r="I10" s="8" t="s">
        <v>174</v>
      </c>
      <c r="J10" s="7"/>
      <c r="L10" s="1"/>
      <c r="M10" s="1"/>
      <c r="N10" s="1"/>
      <c r="O10" s="1"/>
      <c r="P10" s="1"/>
    </row>
    <row r="11" spans="1:16" s="5" customFormat="1" ht="23" customHeight="1" x14ac:dyDescent="0.15">
      <c r="A11" s="25"/>
      <c r="B11" s="8" t="s">
        <v>100</v>
      </c>
      <c r="C11" s="12" t="s">
        <v>126</v>
      </c>
      <c r="D11" s="13">
        <v>5060262132975</v>
      </c>
      <c r="E11" s="10">
        <v>6</v>
      </c>
      <c r="F11" s="10">
        <v>36</v>
      </c>
      <c r="G11" s="28">
        <v>9</v>
      </c>
      <c r="H11" s="28">
        <f t="shared" si="1"/>
        <v>18</v>
      </c>
      <c r="I11" s="8" t="s">
        <v>174</v>
      </c>
      <c r="J11" s="7"/>
      <c r="L11" s="1"/>
      <c r="M11" s="1"/>
      <c r="N11" s="1"/>
      <c r="O11" s="1"/>
      <c r="P11" s="1"/>
    </row>
    <row r="12" spans="1:16" s="5" customFormat="1" ht="23" customHeight="1" x14ac:dyDescent="0.15">
      <c r="A12" s="24"/>
      <c r="B12" s="8" t="s">
        <v>49</v>
      </c>
      <c r="C12" s="8" t="s">
        <v>43</v>
      </c>
      <c r="D12" s="11">
        <v>5060262132500</v>
      </c>
      <c r="E12" s="9">
        <v>6</v>
      </c>
      <c r="F12" s="9">
        <v>36</v>
      </c>
      <c r="G12" s="28">
        <v>9</v>
      </c>
      <c r="H12" s="28">
        <f t="shared" si="1"/>
        <v>18</v>
      </c>
      <c r="I12" s="8" t="s">
        <v>174</v>
      </c>
      <c r="J12" s="7"/>
      <c r="L12" s="1"/>
      <c r="M12" s="1"/>
      <c r="N12" s="1"/>
      <c r="O12" s="1"/>
      <c r="P12" s="1"/>
    </row>
    <row r="13" spans="1:16" s="5" customFormat="1" ht="23" customHeight="1" x14ac:dyDescent="0.15">
      <c r="A13" s="24"/>
      <c r="B13" s="8" t="s">
        <v>35</v>
      </c>
      <c r="C13" s="8" t="s">
        <v>42</v>
      </c>
      <c r="D13" s="11">
        <v>5060262132210</v>
      </c>
      <c r="E13" s="9">
        <v>6</v>
      </c>
      <c r="F13" s="9">
        <v>36</v>
      </c>
      <c r="G13" s="28">
        <v>9</v>
      </c>
      <c r="H13" s="28">
        <f t="shared" si="1"/>
        <v>18</v>
      </c>
      <c r="I13" s="8" t="s">
        <v>174</v>
      </c>
      <c r="J13" s="7"/>
      <c r="L13" s="1"/>
      <c r="M13" s="1"/>
      <c r="N13" s="1"/>
      <c r="O13" s="1"/>
      <c r="P13" s="1"/>
    </row>
    <row r="14" spans="1:16" s="5" customFormat="1" ht="23" customHeight="1" x14ac:dyDescent="0.15">
      <c r="A14" s="24"/>
      <c r="B14" s="8" t="s">
        <v>11</v>
      </c>
      <c r="C14" s="8" t="s">
        <v>27</v>
      </c>
      <c r="D14" s="11">
        <v>5060262132111</v>
      </c>
      <c r="E14" s="9">
        <v>6</v>
      </c>
      <c r="F14" s="9">
        <v>36</v>
      </c>
      <c r="G14" s="28">
        <v>9</v>
      </c>
      <c r="H14" s="28">
        <f t="shared" si="1"/>
        <v>18</v>
      </c>
      <c r="I14" s="8" t="s">
        <v>174</v>
      </c>
      <c r="J14" s="7"/>
      <c r="L14" s="1"/>
      <c r="M14" s="1"/>
      <c r="N14" s="1"/>
      <c r="O14" s="1"/>
      <c r="P14" s="1"/>
    </row>
    <row r="15" spans="1:16" s="5" customFormat="1" ht="23" customHeight="1" x14ac:dyDescent="0.15">
      <c r="A15" s="24"/>
      <c r="B15" s="8" t="s">
        <v>12</v>
      </c>
      <c r="C15" s="8" t="s">
        <v>28</v>
      </c>
      <c r="D15" s="11">
        <v>5060262131961</v>
      </c>
      <c r="E15" s="9">
        <v>6</v>
      </c>
      <c r="F15" s="9">
        <v>36</v>
      </c>
      <c r="G15" s="28">
        <v>9</v>
      </c>
      <c r="H15" s="28">
        <f t="shared" si="1"/>
        <v>18</v>
      </c>
      <c r="I15" s="8" t="s">
        <v>174</v>
      </c>
      <c r="J15" s="7"/>
      <c r="L15" s="1"/>
      <c r="M15" s="1"/>
      <c r="N15" s="1"/>
      <c r="O15" s="1"/>
      <c r="P15" s="1"/>
    </row>
    <row r="16" spans="1:16" s="5" customFormat="1" ht="23" customHeight="1" x14ac:dyDescent="0.15">
      <c r="A16" s="24"/>
      <c r="B16" s="8" t="s">
        <v>23</v>
      </c>
      <c r="C16" s="8" t="s">
        <v>24</v>
      </c>
      <c r="D16" s="11">
        <v>5060262132180</v>
      </c>
      <c r="E16" s="9">
        <v>6</v>
      </c>
      <c r="F16" s="9">
        <v>36</v>
      </c>
      <c r="G16" s="28">
        <v>9</v>
      </c>
      <c r="H16" s="28">
        <f t="shared" si="1"/>
        <v>18</v>
      </c>
      <c r="I16" s="8" t="s">
        <v>174</v>
      </c>
      <c r="J16" s="7"/>
      <c r="L16" s="1"/>
      <c r="M16" s="1"/>
      <c r="N16" s="1"/>
      <c r="O16" s="1"/>
      <c r="P16" s="1"/>
    </row>
    <row r="17" spans="1:16" s="5" customFormat="1" ht="23" customHeight="1" x14ac:dyDescent="0.15">
      <c r="A17" s="24"/>
      <c r="B17" s="8" t="s">
        <v>114</v>
      </c>
      <c r="C17" s="8" t="s">
        <v>115</v>
      </c>
      <c r="D17" s="11">
        <v>5060262133002</v>
      </c>
      <c r="E17" s="9">
        <v>6</v>
      </c>
      <c r="F17" s="9">
        <v>36</v>
      </c>
      <c r="G17" s="28">
        <v>9</v>
      </c>
      <c r="H17" s="28">
        <f t="shared" si="1"/>
        <v>18</v>
      </c>
      <c r="I17" s="8" t="s">
        <v>174</v>
      </c>
      <c r="J17" s="7"/>
      <c r="L17" s="1"/>
      <c r="M17" s="1"/>
      <c r="N17" s="1"/>
      <c r="O17" s="1"/>
      <c r="P17" s="1"/>
    </row>
    <row r="18" spans="1:16" s="5" customFormat="1" ht="23" customHeight="1" x14ac:dyDescent="0.15">
      <c r="A18" s="24"/>
      <c r="B18" s="8" t="s">
        <v>44</v>
      </c>
      <c r="C18" s="8" t="s">
        <v>45</v>
      </c>
      <c r="D18" s="11">
        <v>5060262132319</v>
      </c>
      <c r="E18" s="9">
        <v>6</v>
      </c>
      <c r="F18" s="9">
        <v>36</v>
      </c>
      <c r="G18" s="28">
        <v>9</v>
      </c>
      <c r="H18" s="28">
        <f t="shared" si="1"/>
        <v>18</v>
      </c>
      <c r="I18" s="8" t="s">
        <v>174</v>
      </c>
      <c r="J18" s="7"/>
      <c r="L18" s="1"/>
      <c r="M18" s="1"/>
      <c r="N18" s="1"/>
      <c r="O18" s="1"/>
      <c r="P18" s="1"/>
    </row>
    <row r="19" spans="1:16" s="5" customFormat="1" ht="23" customHeight="1" x14ac:dyDescent="0.15">
      <c r="A19" s="25"/>
      <c r="B19" s="8" t="s">
        <v>5</v>
      </c>
      <c r="C19" s="8" t="s">
        <v>29</v>
      </c>
      <c r="D19" s="11">
        <v>5060262130889</v>
      </c>
      <c r="E19" s="9">
        <v>6</v>
      </c>
      <c r="F19" s="9">
        <v>36</v>
      </c>
      <c r="G19" s="28">
        <v>9</v>
      </c>
      <c r="H19" s="28">
        <f t="shared" si="1"/>
        <v>18</v>
      </c>
      <c r="I19" s="8" t="s">
        <v>174</v>
      </c>
      <c r="J19" s="7"/>
      <c r="L19" s="1"/>
      <c r="M19" s="1"/>
      <c r="N19" s="1"/>
      <c r="O19" s="1"/>
      <c r="P19" s="1"/>
    </row>
    <row r="20" spans="1:16" ht="21" customHeight="1" x14ac:dyDescent="0.15">
      <c r="A20" s="25"/>
      <c r="B20" s="8" t="s">
        <v>6</v>
      </c>
      <c r="C20" s="8" t="s">
        <v>69</v>
      </c>
      <c r="D20" s="11">
        <v>5060262131725</v>
      </c>
      <c r="E20" s="9">
        <v>6</v>
      </c>
      <c r="F20" s="9">
        <v>36</v>
      </c>
      <c r="G20" s="28">
        <v>9</v>
      </c>
      <c r="H20" s="28">
        <f t="shared" si="1"/>
        <v>18</v>
      </c>
      <c r="I20" s="8" t="s">
        <v>174</v>
      </c>
    </row>
    <row r="21" spans="1:16" ht="21" customHeight="1" x14ac:dyDescent="0.15">
      <c r="A21" s="25"/>
      <c r="B21" s="8" t="s">
        <v>7</v>
      </c>
      <c r="C21" s="8" t="s">
        <v>65</v>
      </c>
      <c r="D21" s="11">
        <v>5060262131756</v>
      </c>
      <c r="E21" s="9">
        <v>6</v>
      </c>
      <c r="F21" s="9">
        <v>36</v>
      </c>
      <c r="G21" s="28">
        <v>9</v>
      </c>
      <c r="H21" s="28">
        <f t="shared" si="1"/>
        <v>18</v>
      </c>
      <c r="I21" s="8" t="s">
        <v>174</v>
      </c>
    </row>
    <row r="22" spans="1:16" s="5" customFormat="1" ht="22" customHeight="1" x14ac:dyDescent="0.15">
      <c r="A22" s="24"/>
      <c r="B22" s="8" t="s">
        <v>8</v>
      </c>
      <c r="C22" s="12" t="s">
        <v>66</v>
      </c>
      <c r="D22" s="13">
        <v>5060262131787</v>
      </c>
      <c r="E22" s="10">
        <v>6</v>
      </c>
      <c r="F22" s="10">
        <v>36</v>
      </c>
      <c r="G22" s="28">
        <v>9</v>
      </c>
      <c r="H22" s="28">
        <f t="shared" si="1"/>
        <v>18</v>
      </c>
      <c r="I22" s="8" t="s">
        <v>174</v>
      </c>
      <c r="J22" s="7"/>
      <c r="L22" s="1"/>
      <c r="M22" s="1"/>
      <c r="N22" s="1"/>
      <c r="O22" s="1"/>
      <c r="P22" s="1"/>
    </row>
    <row r="23" spans="1:16" s="3" customFormat="1" ht="23" customHeight="1" x14ac:dyDescent="0.2">
      <c r="A23" s="24"/>
      <c r="B23" s="8" t="s">
        <v>46</v>
      </c>
      <c r="C23" s="8" t="s">
        <v>47</v>
      </c>
      <c r="D23" s="11">
        <v>5060262132234</v>
      </c>
      <c r="E23" s="9">
        <v>6</v>
      </c>
      <c r="F23" s="9">
        <v>36</v>
      </c>
      <c r="G23" s="28">
        <v>9</v>
      </c>
      <c r="H23" s="28">
        <f t="shared" si="1"/>
        <v>18</v>
      </c>
      <c r="I23" s="8" t="s">
        <v>174</v>
      </c>
      <c r="J23" s="7"/>
    </row>
    <row r="24" spans="1:16" s="3" customFormat="1" ht="23" customHeight="1" x14ac:dyDescent="0.2">
      <c r="A24" s="24"/>
      <c r="B24" s="8" t="s">
        <v>58</v>
      </c>
      <c r="C24" s="12" t="s">
        <v>62</v>
      </c>
      <c r="D24" s="13">
        <v>5060262132579</v>
      </c>
      <c r="E24" s="10">
        <v>6</v>
      </c>
      <c r="F24" s="10">
        <v>36</v>
      </c>
      <c r="G24" s="28">
        <v>9</v>
      </c>
      <c r="H24" s="28">
        <f t="shared" si="1"/>
        <v>18</v>
      </c>
      <c r="I24" s="8" t="s">
        <v>174</v>
      </c>
      <c r="J24" s="7"/>
    </row>
    <row r="25" spans="1:16" s="3" customFormat="1" ht="23" customHeight="1" x14ac:dyDescent="0.2">
      <c r="A25" s="24"/>
      <c r="B25" s="8" t="s">
        <v>79</v>
      </c>
      <c r="C25" s="8" t="s">
        <v>80</v>
      </c>
      <c r="D25" s="11">
        <v>5060262132807</v>
      </c>
      <c r="E25" s="9">
        <v>6</v>
      </c>
      <c r="F25" s="9">
        <v>36</v>
      </c>
      <c r="G25" s="28">
        <v>9</v>
      </c>
      <c r="H25" s="28">
        <f t="shared" si="1"/>
        <v>18</v>
      </c>
      <c r="I25" s="8" t="s">
        <v>174</v>
      </c>
      <c r="J25" s="7"/>
    </row>
    <row r="26" spans="1:16" s="3" customFormat="1" ht="23" customHeight="1" x14ac:dyDescent="0.2">
      <c r="A26" s="24"/>
      <c r="B26" s="8" t="s">
        <v>75</v>
      </c>
      <c r="C26" s="8" t="s">
        <v>76</v>
      </c>
      <c r="D26" s="11">
        <v>5060262132753</v>
      </c>
      <c r="E26" s="9">
        <v>6</v>
      </c>
      <c r="F26" s="9">
        <v>36</v>
      </c>
      <c r="G26" s="28">
        <v>9</v>
      </c>
      <c r="H26" s="28">
        <f t="shared" si="1"/>
        <v>18</v>
      </c>
      <c r="I26" s="8" t="s">
        <v>174</v>
      </c>
      <c r="J26" s="7"/>
    </row>
    <row r="27" spans="1:16" s="3" customFormat="1" ht="23" customHeight="1" x14ac:dyDescent="0.2">
      <c r="A27" s="24"/>
      <c r="B27" s="8" t="s">
        <v>77</v>
      </c>
      <c r="C27" s="8" t="s">
        <v>78</v>
      </c>
      <c r="D27" s="11">
        <v>5060262132173</v>
      </c>
      <c r="E27" s="9">
        <v>6</v>
      </c>
      <c r="F27" s="9">
        <v>36</v>
      </c>
      <c r="G27" s="28">
        <v>9</v>
      </c>
      <c r="H27" s="28">
        <f t="shared" si="1"/>
        <v>18</v>
      </c>
      <c r="I27" s="8" t="s">
        <v>174</v>
      </c>
      <c r="J27" s="7"/>
    </row>
    <row r="28" spans="1:16" s="3" customFormat="1" ht="23" customHeight="1" x14ac:dyDescent="0.2">
      <c r="A28" s="24"/>
      <c r="B28" s="8" t="s">
        <v>164</v>
      </c>
      <c r="C28" s="8" t="s">
        <v>168</v>
      </c>
      <c r="D28" s="11">
        <v>5060262133279</v>
      </c>
      <c r="E28" s="9">
        <v>6</v>
      </c>
      <c r="F28" s="9">
        <v>36</v>
      </c>
      <c r="G28" s="28">
        <v>9</v>
      </c>
      <c r="H28" s="28">
        <f t="shared" ref="H28" si="2">SUM(G28*2)</f>
        <v>18</v>
      </c>
      <c r="I28" s="8" t="s">
        <v>174</v>
      </c>
      <c r="J28" s="7"/>
    </row>
    <row r="29" spans="1:16" s="3" customFormat="1" ht="23" customHeight="1" x14ac:dyDescent="0.2">
      <c r="A29" s="24" t="s">
        <v>128</v>
      </c>
      <c r="B29" s="8" t="s">
        <v>187</v>
      </c>
      <c r="C29" s="8" t="s">
        <v>194</v>
      </c>
      <c r="D29" s="11">
        <v>5060262133408</v>
      </c>
      <c r="E29" s="9">
        <v>6</v>
      </c>
      <c r="F29" s="9">
        <v>36</v>
      </c>
      <c r="G29" s="28">
        <v>9</v>
      </c>
      <c r="H29" s="28">
        <f t="shared" ref="H29" si="3">SUM(G29*2)</f>
        <v>18</v>
      </c>
      <c r="I29" s="41">
        <v>46266</v>
      </c>
      <c r="J29" s="7"/>
    </row>
    <row r="30" spans="1:16" s="3" customFormat="1" ht="23" customHeight="1" x14ac:dyDescent="0.2">
      <c r="A30" s="24"/>
      <c r="B30" s="8" t="s">
        <v>145</v>
      </c>
      <c r="C30" s="8" t="s">
        <v>146</v>
      </c>
      <c r="D30" s="11">
        <v>5060262133170</v>
      </c>
      <c r="E30" s="9">
        <v>6</v>
      </c>
      <c r="F30" s="9">
        <v>36</v>
      </c>
      <c r="G30" s="28">
        <v>9</v>
      </c>
      <c r="H30" s="28">
        <f>SUM(G30*2)</f>
        <v>18</v>
      </c>
      <c r="I30" s="8" t="s">
        <v>174</v>
      </c>
      <c r="J30" s="7"/>
    </row>
    <row r="31" spans="1:16" s="3" customFormat="1" ht="23" customHeight="1" x14ac:dyDescent="0.2">
      <c r="A31" s="24"/>
      <c r="B31" s="8" t="s">
        <v>33</v>
      </c>
      <c r="C31" s="8" t="s">
        <v>38</v>
      </c>
      <c r="D31" s="11">
        <v>5060262132494</v>
      </c>
      <c r="E31" s="9">
        <v>6</v>
      </c>
      <c r="F31" s="9">
        <v>36</v>
      </c>
      <c r="G31" s="28">
        <v>9</v>
      </c>
      <c r="H31" s="28">
        <f t="shared" si="1"/>
        <v>18</v>
      </c>
      <c r="I31" s="8" t="s">
        <v>174</v>
      </c>
      <c r="J31" s="7"/>
    </row>
    <row r="32" spans="1:16" s="3" customFormat="1" ht="23" customHeight="1" x14ac:dyDescent="0.2">
      <c r="A32" s="25"/>
      <c r="B32" s="47" t="s">
        <v>192</v>
      </c>
      <c r="C32" s="48"/>
      <c r="D32" s="11"/>
      <c r="E32" s="9"/>
      <c r="F32" s="9"/>
      <c r="G32" s="28"/>
      <c r="H32" s="28"/>
      <c r="I32" s="8"/>
      <c r="J32" s="7"/>
    </row>
    <row r="33" spans="1:16" s="3" customFormat="1" ht="23" customHeight="1" x14ac:dyDescent="0.2">
      <c r="A33" s="25"/>
      <c r="B33" s="8" t="s">
        <v>98</v>
      </c>
      <c r="C33" s="8" t="s">
        <v>99</v>
      </c>
      <c r="D33" s="11">
        <v>5060262132951</v>
      </c>
      <c r="E33" s="10">
        <v>6</v>
      </c>
      <c r="F33" s="9">
        <v>72</v>
      </c>
      <c r="G33" s="28">
        <v>5.5</v>
      </c>
      <c r="H33" s="28">
        <f t="shared" si="1"/>
        <v>11</v>
      </c>
      <c r="I33" s="8" t="s">
        <v>174</v>
      </c>
      <c r="J33" s="7"/>
    </row>
    <row r="34" spans="1:16" s="3" customFormat="1" ht="23" customHeight="1" x14ac:dyDescent="0.2">
      <c r="A34" s="25"/>
      <c r="B34" s="8" t="s">
        <v>97</v>
      </c>
      <c r="C34" s="12" t="s">
        <v>127</v>
      </c>
      <c r="D34" s="11">
        <v>5060262132968</v>
      </c>
      <c r="E34" s="10">
        <v>6</v>
      </c>
      <c r="F34" s="9">
        <v>72</v>
      </c>
      <c r="G34" s="28">
        <v>5.5</v>
      </c>
      <c r="H34" s="28">
        <f t="shared" si="1"/>
        <v>11</v>
      </c>
      <c r="I34" s="8" t="s">
        <v>174</v>
      </c>
      <c r="J34" s="7"/>
    </row>
    <row r="35" spans="1:16" s="5" customFormat="1" ht="22" customHeight="1" x14ac:dyDescent="0.15">
      <c r="A35" s="25"/>
      <c r="B35" s="8" t="s">
        <v>129</v>
      </c>
      <c r="C35" s="12" t="s">
        <v>130</v>
      </c>
      <c r="D35" s="13">
        <v>5060262132760</v>
      </c>
      <c r="E35" s="10">
        <v>6</v>
      </c>
      <c r="F35" s="10">
        <v>72</v>
      </c>
      <c r="G35" s="28">
        <v>5.5</v>
      </c>
      <c r="H35" s="28">
        <f t="shared" si="1"/>
        <v>11</v>
      </c>
      <c r="I35" s="8" t="s">
        <v>174</v>
      </c>
      <c r="J35" s="7"/>
      <c r="L35" s="1"/>
      <c r="M35" s="1"/>
      <c r="N35" s="1"/>
      <c r="O35" s="1"/>
      <c r="P35" s="1"/>
    </row>
    <row r="36" spans="1:16" s="3" customFormat="1" ht="23" customHeight="1" x14ac:dyDescent="0.2">
      <c r="A36" s="25"/>
      <c r="B36" s="8" t="s">
        <v>1</v>
      </c>
      <c r="C36" s="12" t="s">
        <v>48</v>
      </c>
      <c r="D36" s="11">
        <v>5060262130575</v>
      </c>
      <c r="E36" s="10">
        <v>6</v>
      </c>
      <c r="F36" s="9">
        <v>72</v>
      </c>
      <c r="G36" s="28">
        <v>5.5</v>
      </c>
      <c r="H36" s="28">
        <f t="shared" si="1"/>
        <v>11</v>
      </c>
      <c r="I36" s="8" t="s">
        <v>174</v>
      </c>
      <c r="J36" s="7"/>
    </row>
    <row r="37" spans="1:16" s="3" customFormat="1" ht="23" customHeight="1" x14ac:dyDescent="0.2">
      <c r="A37" s="25"/>
      <c r="B37" s="8" t="s">
        <v>95</v>
      </c>
      <c r="C37" s="8" t="s">
        <v>96</v>
      </c>
      <c r="D37" s="13">
        <v>5060262132821</v>
      </c>
      <c r="E37" s="9">
        <v>6</v>
      </c>
      <c r="F37" s="9">
        <v>72</v>
      </c>
      <c r="G37" s="28">
        <v>5.5</v>
      </c>
      <c r="H37" s="28">
        <f t="shared" si="1"/>
        <v>11</v>
      </c>
      <c r="I37" s="8" t="s">
        <v>174</v>
      </c>
      <c r="J37" s="7"/>
    </row>
    <row r="38" spans="1:16" s="5" customFormat="1" ht="23" customHeight="1" x14ac:dyDescent="0.15">
      <c r="A38" s="24" t="s">
        <v>128</v>
      </c>
      <c r="B38" s="8" t="s">
        <v>185</v>
      </c>
      <c r="C38" s="8" t="s">
        <v>183</v>
      </c>
      <c r="D38" s="11">
        <v>5060262133361</v>
      </c>
      <c r="E38" s="9">
        <v>6</v>
      </c>
      <c r="F38" s="9">
        <v>72</v>
      </c>
      <c r="G38" s="28">
        <v>7</v>
      </c>
      <c r="H38" s="28">
        <f>SUM(G38*2)</f>
        <v>14</v>
      </c>
      <c r="I38" s="41">
        <v>46266</v>
      </c>
      <c r="J38" s="7"/>
      <c r="L38" s="1"/>
      <c r="M38" s="1"/>
      <c r="N38" s="1"/>
      <c r="O38" s="1"/>
      <c r="P38" s="1"/>
    </row>
    <row r="39" spans="1:16" s="5" customFormat="1" ht="23" customHeight="1" x14ac:dyDescent="0.15">
      <c r="A39" s="24" t="s">
        <v>128</v>
      </c>
      <c r="B39" s="8" t="s">
        <v>186</v>
      </c>
      <c r="C39" s="8" t="s">
        <v>184</v>
      </c>
      <c r="D39" s="11">
        <v>5060262133354</v>
      </c>
      <c r="E39" s="9">
        <v>6</v>
      </c>
      <c r="F39" s="9">
        <v>72</v>
      </c>
      <c r="G39" s="28">
        <v>7</v>
      </c>
      <c r="H39" s="28">
        <f>SUM(G39*2)</f>
        <v>14</v>
      </c>
      <c r="I39" s="41">
        <v>46266</v>
      </c>
      <c r="J39" s="7"/>
      <c r="L39" s="1"/>
      <c r="M39" s="1"/>
      <c r="N39" s="1"/>
      <c r="O39" s="1"/>
      <c r="P39" s="1"/>
    </row>
    <row r="40" spans="1:16" s="3" customFormat="1" ht="23" customHeight="1" x14ac:dyDescent="0.2">
      <c r="A40" s="24"/>
      <c r="B40" s="8" t="s">
        <v>107</v>
      </c>
      <c r="C40" s="8" t="s">
        <v>133</v>
      </c>
      <c r="D40" s="11">
        <v>5060262133101</v>
      </c>
      <c r="E40" s="9">
        <v>6</v>
      </c>
      <c r="F40" s="9">
        <v>72</v>
      </c>
      <c r="G40" s="28">
        <v>5.5</v>
      </c>
      <c r="H40" s="28">
        <f t="shared" si="1"/>
        <v>11</v>
      </c>
      <c r="I40" s="8" t="s">
        <v>174</v>
      </c>
      <c r="J40" s="7"/>
    </row>
    <row r="41" spans="1:16" s="3" customFormat="1" ht="23" customHeight="1" x14ac:dyDescent="0.2">
      <c r="A41" s="24"/>
      <c r="B41" s="8" t="s">
        <v>108</v>
      </c>
      <c r="C41" s="8" t="s">
        <v>134</v>
      </c>
      <c r="D41" s="11">
        <v>5060262133125</v>
      </c>
      <c r="E41" s="9">
        <v>6</v>
      </c>
      <c r="F41" s="9">
        <v>72</v>
      </c>
      <c r="G41" s="28">
        <v>5.5</v>
      </c>
      <c r="H41" s="28">
        <f t="shared" si="1"/>
        <v>11</v>
      </c>
      <c r="I41" s="8" t="s">
        <v>174</v>
      </c>
      <c r="J41" s="7"/>
    </row>
    <row r="42" spans="1:16" s="5" customFormat="1" ht="23" customHeight="1" x14ac:dyDescent="0.15">
      <c r="A42" s="24"/>
      <c r="B42" s="8" t="s">
        <v>109</v>
      </c>
      <c r="C42" s="8" t="s">
        <v>135</v>
      </c>
      <c r="D42" s="11">
        <v>5060262133118</v>
      </c>
      <c r="E42" s="9">
        <v>6</v>
      </c>
      <c r="F42" s="9">
        <v>72</v>
      </c>
      <c r="G42" s="28">
        <v>5.5</v>
      </c>
      <c r="H42" s="28">
        <f t="shared" si="1"/>
        <v>11</v>
      </c>
      <c r="I42" s="8" t="s">
        <v>174</v>
      </c>
      <c r="J42" s="7"/>
      <c r="L42" s="1"/>
      <c r="M42" s="1"/>
      <c r="N42" s="1"/>
      <c r="O42" s="1"/>
      <c r="P42" s="1"/>
    </row>
    <row r="43" spans="1:16" s="5" customFormat="1" ht="23" customHeight="1" x14ac:dyDescent="0.15">
      <c r="A43" s="24"/>
      <c r="B43" s="8" t="s">
        <v>147</v>
      </c>
      <c r="C43" s="8" t="s">
        <v>148</v>
      </c>
      <c r="D43" s="11">
        <v>5060262133217</v>
      </c>
      <c r="E43" s="9">
        <v>6</v>
      </c>
      <c r="F43" s="9">
        <v>72</v>
      </c>
      <c r="G43" s="28">
        <v>5.5</v>
      </c>
      <c r="H43" s="28">
        <f t="shared" ref="H43:H45" si="4">SUM(G43*2)</f>
        <v>11</v>
      </c>
      <c r="I43" s="8" t="s">
        <v>174</v>
      </c>
      <c r="J43" s="7"/>
      <c r="L43" s="1"/>
      <c r="M43" s="1"/>
      <c r="N43" s="1"/>
      <c r="O43" s="1"/>
      <c r="P43" s="1"/>
    </row>
    <row r="44" spans="1:16" s="5" customFormat="1" ht="23" customHeight="1" x14ac:dyDescent="0.15">
      <c r="A44" s="24"/>
      <c r="B44" s="8" t="s">
        <v>151</v>
      </c>
      <c r="C44" s="8" t="s">
        <v>149</v>
      </c>
      <c r="D44" s="11">
        <v>5060262133194</v>
      </c>
      <c r="E44" s="9">
        <v>6</v>
      </c>
      <c r="F44" s="9">
        <v>72</v>
      </c>
      <c r="G44" s="28">
        <v>5.5</v>
      </c>
      <c r="H44" s="28">
        <f t="shared" si="4"/>
        <v>11</v>
      </c>
      <c r="I44" s="8" t="s">
        <v>174</v>
      </c>
      <c r="J44" s="7"/>
      <c r="L44" s="1"/>
      <c r="M44" s="1"/>
      <c r="N44" s="1"/>
      <c r="O44" s="1"/>
      <c r="P44" s="1"/>
    </row>
    <row r="45" spans="1:16" s="5" customFormat="1" ht="23" customHeight="1" x14ac:dyDescent="0.15">
      <c r="A45" s="24"/>
      <c r="B45" s="8" t="s">
        <v>152</v>
      </c>
      <c r="C45" s="8" t="s">
        <v>150</v>
      </c>
      <c r="D45" s="11">
        <v>5060262133200</v>
      </c>
      <c r="E45" s="9">
        <v>6</v>
      </c>
      <c r="F45" s="9">
        <v>72</v>
      </c>
      <c r="G45" s="28">
        <v>5.5</v>
      </c>
      <c r="H45" s="28">
        <f t="shared" si="4"/>
        <v>11</v>
      </c>
      <c r="I45" s="8" t="s">
        <v>174</v>
      </c>
      <c r="J45" s="7"/>
      <c r="L45" s="1"/>
      <c r="M45" s="1"/>
      <c r="N45" s="1"/>
      <c r="O45" s="1"/>
      <c r="P45" s="1"/>
    </row>
    <row r="46" spans="1:16" s="5" customFormat="1" ht="23" customHeight="1" x14ac:dyDescent="0.15">
      <c r="A46" s="24" t="s">
        <v>128</v>
      </c>
      <c r="B46" s="8" t="s">
        <v>188</v>
      </c>
      <c r="C46" s="8" t="s">
        <v>189</v>
      </c>
      <c r="D46" s="11">
        <v>5060262133415</v>
      </c>
      <c r="E46" s="9">
        <v>6</v>
      </c>
      <c r="F46" s="9">
        <v>72</v>
      </c>
      <c r="G46" s="28">
        <v>5.5</v>
      </c>
      <c r="H46" s="28">
        <f t="shared" ref="H46" si="5">SUM(G46*2)</f>
        <v>11</v>
      </c>
      <c r="I46" s="41">
        <v>46266</v>
      </c>
      <c r="J46" s="7"/>
      <c r="L46" s="1"/>
      <c r="M46" s="1"/>
      <c r="N46" s="1"/>
      <c r="O46" s="1"/>
      <c r="P46" s="1"/>
    </row>
    <row r="47" spans="1:16" s="5" customFormat="1" ht="23" customHeight="1" x14ac:dyDescent="0.15">
      <c r="A47" s="25"/>
      <c r="B47" s="8" t="s">
        <v>13</v>
      </c>
      <c r="C47" s="8" t="s">
        <v>14</v>
      </c>
      <c r="D47" s="11">
        <v>5060262132227</v>
      </c>
      <c r="E47" s="9">
        <v>6</v>
      </c>
      <c r="F47" s="9">
        <v>72</v>
      </c>
      <c r="G47" s="28">
        <v>5.5</v>
      </c>
      <c r="H47" s="28">
        <f t="shared" si="1"/>
        <v>11</v>
      </c>
      <c r="I47" s="8" t="s">
        <v>174</v>
      </c>
      <c r="J47" s="7"/>
      <c r="L47" s="1"/>
      <c r="M47" s="1"/>
      <c r="N47" s="1"/>
      <c r="O47" s="1"/>
      <c r="P47" s="1"/>
    </row>
    <row r="48" spans="1:16" s="3" customFormat="1" ht="24" customHeight="1" x14ac:dyDescent="0.2">
      <c r="A48" s="25"/>
      <c r="B48" s="8" t="s">
        <v>4</v>
      </c>
      <c r="C48" s="8" t="s">
        <v>64</v>
      </c>
      <c r="D48" s="11">
        <v>5060262130483</v>
      </c>
      <c r="E48" s="9">
        <v>6</v>
      </c>
      <c r="F48" s="9">
        <v>72</v>
      </c>
      <c r="G48" s="28">
        <v>5.5</v>
      </c>
      <c r="H48" s="28">
        <f t="shared" si="1"/>
        <v>11</v>
      </c>
      <c r="I48" s="8" t="s">
        <v>174</v>
      </c>
      <c r="J48" s="7"/>
    </row>
    <row r="49" spans="1:16" s="3" customFormat="1" ht="23" customHeight="1" x14ac:dyDescent="0.2">
      <c r="A49" s="25"/>
      <c r="B49" s="26" t="s">
        <v>191</v>
      </c>
      <c r="C49" s="8"/>
      <c r="D49" s="11"/>
      <c r="E49" s="9"/>
      <c r="F49" s="9"/>
      <c r="G49" s="28"/>
      <c r="H49" s="28"/>
      <c r="I49" s="8"/>
      <c r="J49" s="7"/>
    </row>
    <row r="50" spans="1:16" s="3" customFormat="1" ht="23" customHeight="1" x14ac:dyDescent="0.2">
      <c r="A50" s="24" t="s">
        <v>169</v>
      </c>
      <c r="B50" s="8" t="s">
        <v>72</v>
      </c>
      <c r="C50" s="8" t="s">
        <v>131</v>
      </c>
      <c r="D50" s="13">
        <v>5060262132654</v>
      </c>
      <c r="E50" s="9">
        <v>6</v>
      </c>
      <c r="F50" s="9">
        <v>72</v>
      </c>
      <c r="G50" s="28">
        <v>5.5</v>
      </c>
      <c r="H50" s="28">
        <f>SUM(G50*2)</f>
        <v>11</v>
      </c>
      <c r="I50" s="41">
        <v>46266</v>
      </c>
      <c r="J50" s="7"/>
    </row>
    <row r="51" spans="1:16" s="3" customFormat="1" ht="23" customHeight="1" x14ac:dyDescent="0.2">
      <c r="A51" s="24"/>
      <c r="B51" s="8" t="s">
        <v>94</v>
      </c>
      <c r="C51" s="8" t="s">
        <v>132</v>
      </c>
      <c r="D51" s="13">
        <v>5060262132838</v>
      </c>
      <c r="E51" s="9">
        <v>6</v>
      </c>
      <c r="F51" s="9">
        <v>72</v>
      </c>
      <c r="G51" s="28">
        <v>5.5</v>
      </c>
      <c r="H51" s="28">
        <f>SUM(G51*2)</f>
        <v>11</v>
      </c>
      <c r="I51" s="8" t="s">
        <v>174</v>
      </c>
      <c r="J51" s="7"/>
    </row>
    <row r="52" spans="1:16" ht="23" customHeight="1" x14ac:dyDescent="0.15">
      <c r="A52" s="24" t="s">
        <v>128</v>
      </c>
      <c r="B52" s="8" t="s">
        <v>180</v>
      </c>
      <c r="C52" s="8" t="s">
        <v>182</v>
      </c>
      <c r="D52" s="11">
        <v>5060262133385</v>
      </c>
      <c r="E52" s="9">
        <v>6</v>
      </c>
      <c r="F52" s="9">
        <v>72</v>
      </c>
      <c r="G52" s="28">
        <v>7</v>
      </c>
      <c r="H52" s="28">
        <f t="shared" ref="H52:H55" si="6">SUM(G52*2)</f>
        <v>14</v>
      </c>
      <c r="I52" s="41">
        <v>46266</v>
      </c>
      <c r="J52" s="7"/>
    </row>
    <row r="53" spans="1:16" ht="23" customHeight="1" x14ac:dyDescent="0.15">
      <c r="A53" s="24" t="s">
        <v>128</v>
      </c>
      <c r="B53" s="8" t="s">
        <v>179</v>
      </c>
      <c r="C53" s="8" t="s">
        <v>181</v>
      </c>
      <c r="D53" s="11">
        <v>5060262133378</v>
      </c>
      <c r="E53" s="9">
        <v>6</v>
      </c>
      <c r="F53" s="9">
        <v>72</v>
      </c>
      <c r="G53" s="28">
        <v>7</v>
      </c>
      <c r="H53" s="28">
        <f t="shared" si="6"/>
        <v>14</v>
      </c>
      <c r="I53" s="41">
        <v>46266</v>
      </c>
      <c r="J53" s="7"/>
    </row>
    <row r="54" spans="1:16" ht="23" customHeight="1" x14ac:dyDescent="0.15">
      <c r="A54" s="24" t="s">
        <v>128</v>
      </c>
      <c r="B54" s="8" t="s">
        <v>195</v>
      </c>
      <c r="C54" s="8" t="s">
        <v>196</v>
      </c>
      <c r="D54" s="11">
        <v>5060262133446</v>
      </c>
      <c r="E54" s="9">
        <v>6</v>
      </c>
      <c r="F54" s="9">
        <v>72</v>
      </c>
      <c r="G54" s="28">
        <v>4</v>
      </c>
      <c r="H54" s="28">
        <f t="shared" si="6"/>
        <v>8</v>
      </c>
      <c r="I54" s="41">
        <v>46266</v>
      </c>
      <c r="J54" s="7"/>
    </row>
    <row r="55" spans="1:16" ht="23" customHeight="1" x14ac:dyDescent="0.15">
      <c r="A55" s="24" t="s">
        <v>128</v>
      </c>
      <c r="B55" s="8" t="s">
        <v>197</v>
      </c>
      <c r="C55" s="8" t="s">
        <v>198</v>
      </c>
      <c r="D55" s="11">
        <v>5060262133453</v>
      </c>
      <c r="E55" s="9">
        <v>6</v>
      </c>
      <c r="F55" s="9">
        <v>72</v>
      </c>
      <c r="G55" s="28">
        <v>4</v>
      </c>
      <c r="H55" s="28">
        <f t="shared" si="6"/>
        <v>8</v>
      </c>
      <c r="I55" s="41">
        <v>46266</v>
      </c>
      <c r="J55" s="7"/>
    </row>
    <row r="56" spans="1:16" s="3" customFormat="1" ht="23" customHeight="1" x14ac:dyDescent="0.2">
      <c r="A56" s="25"/>
      <c r="B56" s="8" t="s">
        <v>10</v>
      </c>
      <c r="C56" s="8" t="s">
        <v>67</v>
      </c>
      <c r="D56" s="11">
        <v>5060262131459</v>
      </c>
      <c r="E56" s="9">
        <v>6</v>
      </c>
      <c r="F56" s="9">
        <v>72</v>
      </c>
      <c r="G56" s="28">
        <v>5.5</v>
      </c>
      <c r="H56" s="28">
        <f>SUM(G56*2)</f>
        <v>11</v>
      </c>
      <c r="I56" s="8" t="s">
        <v>174</v>
      </c>
      <c r="J56" s="7"/>
    </row>
    <row r="57" spans="1:16" ht="23" customHeight="1" x14ac:dyDescent="0.15">
      <c r="B57" s="8" t="s">
        <v>9</v>
      </c>
      <c r="C57" s="8" t="s">
        <v>68</v>
      </c>
      <c r="D57" s="11">
        <v>5060262131930</v>
      </c>
      <c r="E57" s="9">
        <v>6</v>
      </c>
      <c r="F57" s="9">
        <v>72</v>
      </c>
      <c r="G57" s="28">
        <v>5.5</v>
      </c>
      <c r="H57" s="28">
        <f>SUM(G57*2)</f>
        <v>11</v>
      </c>
      <c r="I57" s="8" t="s">
        <v>174</v>
      </c>
      <c r="J57" s="7"/>
    </row>
    <row r="58" spans="1:16" s="3" customFormat="1" ht="23" customHeight="1" x14ac:dyDescent="0.2">
      <c r="A58" s="25"/>
      <c r="B58" s="47" t="s">
        <v>202</v>
      </c>
      <c r="C58" s="48"/>
      <c r="D58" s="11"/>
      <c r="E58" s="9"/>
      <c r="F58" s="9"/>
      <c r="G58" s="28"/>
      <c r="H58" s="28"/>
      <c r="I58" s="8"/>
      <c r="J58" s="7"/>
    </row>
    <row r="59" spans="1:16" ht="23" customHeight="1" x14ac:dyDescent="0.15">
      <c r="B59" s="8" t="s">
        <v>60</v>
      </c>
      <c r="C59" s="12" t="s">
        <v>136</v>
      </c>
      <c r="D59" s="13">
        <v>5060262132623</v>
      </c>
      <c r="E59" s="10">
        <v>6</v>
      </c>
      <c r="F59" s="10">
        <v>96</v>
      </c>
      <c r="G59" s="29">
        <v>5</v>
      </c>
      <c r="H59" s="28">
        <f t="shared" si="1"/>
        <v>10</v>
      </c>
      <c r="I59" s="8" t="s">
        <v>174</v>
      </c>
      <c r="J59" s="7"/>
    </row>
    <row r="60" spans="1:16" ht="23" customHeight="1" x14ac:dyDescent="0.15">
      <c r="B60" s="8" t="s">
        <v>61</v>
      </c>
      <c r="C60" s="12" t="s">
        <v>137</v>
      </c>
      <c r="D60" s="13">
        <v>5060262132630</v>
      </c>
      <c r="E60" s="10">
        <v>6</v>
      </c>
      <c r="F60" s="10">
        <v>96</v>
      </c>
      <c r="G60" s="29">
        <v>5</v>
      </c>
      <c r="H60" s="28">
        <f t="shared" si="1"/>
        <v>10</v>
      </c>
      <c r="I60" s="8" t="s">
        <v>174</v>
      </c>
      <c r="J60" s="7"/>
    </row>
    <row r="61" spans="1:16" s="5" customFormat="1" ht="23" customHeight="1" x14ac:dyDescent="0.15">
      <c r="A61" s="35"/>
      <c r="B61" s="8" t="s">
        <v>90</v>
      </c>
      <c r="C61" s="8" t="s">
        <v>138</v>
      </c>
      <c r="D61" s="13">
        <v>5060262132913</v>
      </c>
      <c r="E61" s="10">
        <v>6</v>
      </c>
      <c r="F61" s="10">
        <v>96</v>
      </c>
      <c r="G61" s="29">
        <v>5</v>
      </c>
      <c r="H61" s="28">
        <f t="shared" si="1"/>
        <v>10</v>
      </c>
      <c r="I61" s="8" t="s">
        <v>174</v>
      </c>
      <c r="J61" s="7"/>
      <c r="L61" s="1"/>
      <c r="M61" s="1"/>
      <c r="N61" s="1"/>
      <c r="O61" s="1"/>
      <c r="P61" s="1"/>
    </row>
    <row r="62" spans="1:16" s="5" customFormat="1" ht="23" customHeight="1" x14ac:dyDescent="0.15">
      <c r="A62" s="24"/>
      <c r="B62" s="8" t="s">
        <v>89</v>
      </c>
      <c r="C62" s="8" t="s">
        <v>139</v>
      </c>
      <c r="D62" s="13">
        <v>5060262132906</v>
      </c>
      <c r="E62" s="10">
        <v>6</v>
      </c>
      <c r="F62" s="10">
        <v>96</v>
      </c>
      <c r="G62" s="29">
        <v>5</v>
      </c>
      <c r="H62" s="28">
        <f t="shared" si="1"/>
        <v>10</v>
      </c>
      <c r="I62" s="8" t="s">
        <v>174</v>
      </c>
      <c r="J62" s="7"/>
      <c r="L62" s="1"/>
      <c r="M62" s="1"/>
      <c r="N62" s="1"/>
      <c r="O62" s="1"/>
      <c r="P62" s="1"/>
    </row>
    <row r="63" spans="1:16" s="5" customFormat="1" ht="23" customHeight="1" x14ac:dyDescent="0.15">
      <c r="A63" s="35"/>
      <c r="B63" s="8" t="s">
        <v>88</v>
      </c>
      <c r="C63" s="8" t="s">
        <v>140</v>
      </c>
      <c r="D63" s="13">
        <v>5060262132890</v>
      </c>
      <c r="E63" s="10">
        <v>6</v>
      </c>
      <c r="F63" s="10">
        <v>96</v>
      </c>
      <c r="G63" s="29">
        <v>5</v>
      </c>
      <c r="H63" s="28">
        <f t="shared" si="1"/>
        <v>10</v>
      </c>
      <c r="I63" s="8" t="s">
        <v>174</v>
      </c>
      <c r="J63" s="7"/>
      <c r="L63" s="1"/>
      <c r="M63" s="1"/>
      <c r="N63" s="1"/>
      <c r="O63" s="1"/>
      <c r="P63" s="1"/>
    </row>
    <row r="64" spans="1:16" s="3" customFormat="1" ht="23" customHeight="1" x14ac:dyDescent="0.2">
      <c r="A64" s="25"/>
      <c r="B64" s="47" t="s">
        <v>193</v>
      </c>
      <c r="C64" s="48"/>
      <c r="D64" s="11"/>
      <c r="E64" s="9"/>
      <c r="F64" s="9"/>
      <c r="G64" s="28"/>
      <c r="H64" s="28"/>
      <c r="I64" s="8"/>
      <c r="J64" s="7"/>
    </row>
    <row r="65" spans="1:16" s="5" customFormat="1" ht="23" customHeight="1" x14ac:dyDescent="0.15">
      <c r="A65" s="24"/>
      <c r="B65" s="8" t="s">
        <v>87</v>
      </c>
      <c r="C65" s="12" t="s">
        <v>141</v>
      </c>
      <c r="D65" s="11">
        <v>5060262132845</v>
      </c>
      <c r="E65" s="10">
        <v>12</v>
      </c>
      <c r="F65" s="9">
        <v>96</v>
      </c>
      <c r="G65" s="28">
        <v>3.25</v>
      </c>
      <c r="H65" s="28">
        <f t="shared" si="1"/>
        <v>6.5</v>
      </c>
      <c r="I65" s="8" t="s">
        <v>174</v>
      </c>
      <c r="J65" s="7"/>
      <c r="L65" s="1"/>
      <c r="M65" s="1"/>
      <c r="N65" s="1"/>
      <c r="O65" s="1"/>
      <c r="P65" s="1"/>
    </row>
    <row r="66" spans="1:16" s="5" customFormat="1" ht="23" customHeight="1" x14ac:dyDescent="0.15">
      <c r="A66" s="24" t="s">
        <v>169</v>
      </c>
      <c r="B66" s="8" t="s">
        <v>82</v>
      </c>
      <c r="C66" s="12" t="s">
        <v>83</v>
      </c>
      <c r="D66" s="11">
        <v>5060262132784</v>
      </c>
      <c r="E66" s="10">
        <v>12</v>
      </c>
      <c r="F66" s="9">
        <v>96</v>
      </c>
      <c r="G66" s="28">
        <v>3.25</v>
      </c>
      <c r="H66" s="28">
        <f t="shared" ref="H66:H96" si="7">SUM(G66*2)</f>
        <v>6.5</v>
      </c>
      <c r="I66" s="41">
        <v>46266</v>
      </c>
      <c r="J66" s="7"/>
      <c r="L66" s="1"/>
      <c r="M66" s="1"/>
      <c r="N66" s="1"/>
      <c r="O66" s="1"/>
      <c r="P66" s="1"/>
    </row>
    <row r="67" spans="1:16" s="5" customFormat="1" ht="22" customHeight="1" x14ac:dyDescent="0.15">
      <c r="A67" s="33"/>
      <c r="B67" s="8" t="s">
        <v>85</v>
      </c>
      <c r="C67" s="12" t="s">
        <v>84</v>
      </c>
      <c r="D67" s="13">
        <v>5060262132722</v>
      </c>
      <c r="E67" s="10">
        <v>12</v>
      </c>
      <c r="F67" s="10">
        <v>96</v>
      </c>
      <c r="G67" s="28">
        <v>3.25</v>
      </c>
      <c r="H67" s="28">
        <f t="shared" si="7"/>
        <v>6.5</v>
      </c>
      <c r="I67" s="8" t="s">
        <v>174</v>
      </c>
      <c r="J67" s="7"/>
      <c r="L67" s="1"/>
      <c r="M67" s="1"/>
      <c r="N67" s="1"/>
      <c r="O67" s="1"/>
      <c r="P67" s="1"/>
    </row>
    <row r="68" spans="1:16" s="5" customFormat="1" ht="22" customHeight="1" x14ac:dyDescent="0.15">
      <c r="A68" s="24" t="s">
        <v>128</v>
      </c>
      <c r="B68" s="8" t="s">
        <v>199</v>
      </c>
      <c r="C68" s="12" t="s">
        <v>200</v>
      </c>
      <c r="D68" s="13">
        <v>5060262133439</v>
      </c>
      <c r="E68" s="10">
        <v>12</v>
      </c>
      <c r="F68" s="9">
        <v>96</v>
      </c>
      <c r="G68" s="28">
        <v>3.25</v>
      </c>
      <c r="H68" s="28">
        <f t="shared" ref="H68" si="8">SUM(G68*2)</f>
        <v>6.5</v>
      </c>
      <c r="I68" s="41">
        <v>46266</v>
      </c>
      <c r="J68" s="7"/>
      <c r="L68" s="1"/>
      <c r="M68" s="1"/>
      <c r="N68" s="1"/>
      <c r="O68" s="1"/>
      <c r="P68" s="1"/>
    </row>
    <row r="69" spans="1:16" s="5" customFormat="1" ht="23" customHeight="1" x14ac:dyDescent="0.15">
      <c r="A69" s="24"/>
      <c r="B69" s="8" t="s">
        <v>110</v>
      </c>
      <c r="C69" s="8" t="s">
        <v>111</v>
      </c>
      <c r="D69" s="11">
        <v>5060262133026</v>
      </c>
      <c r="E69" s="9">
        <v>12</v>
      </c>
      <c r="F69" s="9">
        <v>96</v>
      </c>
      <c r="G69" s="28">
        <v>3.25</v>
      </c>
      <c r="H69" s="28">
        <f t="shared" si="7"/>
        <v>6.5</v>
      </c>
      <c r="I69" s="8" t="s">
        <v>174</v>
      </c>
      <c r="J69" s="7"/>
      <c r="L69" s="1"/>
      <c r="M69" s="1"/>
      <c r="N69" s="1"/>
      <c r="O69" s="1"/>
      <c r="P69" s="1"/>
    </row>
    <row r="70" spans="1:16" s="5" customFormat="1" ht="23" customHeight="1" x14ac:dyDescent="0.15">
      <c r="A70" s="25"/>
      <c r="B70" s="8" t="s">
        <v>112</v>
      </c>
      <c r="C70" s="8" t="s">
        <v>113</v>
      </c>
      <c r="D70" s="11">
        <v>5060262133019</v>
      </c>
      <c r="E70" s="9">
        <v>12</v>
      </c>
      <c r="F70" s="9">
        <v>96</v>
      </c>
      <c r="G70" s="28">
        <v>3.25</v>
      </c>
      <c r="H70" s="28">
        <f t="shared" si="7"/>
        <v>6.5</v>
      </c>
      <c r="I70" s="8" t="s">
        <v>174</v>
      </c>
      <c r="J70" s="7"/>
      <c r="L70" s="1"/>
      <c r="M70" s="1"/>
      <c r="N70" s="1"/>
      <c r="O70" s="1"/>
      <c r="P70" s="1"/>
    </row>
    <row r="71" spans="1:16" s="5" customFormat="1" ht="23" customHeight="1" x14ac:dyDescent="0.15">
      <c r="A71" s="25"/>
      <c r="B71" s="8" t="s">
        <v>116</v>
      </c>
      <c r="C71" s="8" t="s">
        <v>117</v>
      </c>
      <c r="D71" s="11">
        <v>5060262133033</v>
      </c>
      <c r="E71" s="9">
        <v>12</v>
      </c>
      <c r="F71" s="9">
        <v>96</v>
      </c>
      <c r="G71" s="28">
        <v>3.25</v>
      </c>
      <c r="H71" s="28">
        <f t="shared" si="7"/>
        <v>6.5</v>
      </c>
      <c r="I71" s="8" t="s">
        <v>174</v>
      </c>
      <c r="J71" s="7"/>
      <c r="L71" s="1"/>
      <c r="M71" s="1"/>
      <c r="N71" s="1"/>
      <c r="O71" s="1"/>
      <c r="P71" s="1"/>
    </row>
    <row r="72" spans="1:16" s="5" customFormat="1" ht="23" customHeight="1" x14ac:dyDescent="0.15">
      <c r="A72" s="25"/>
      <c r="B72" s="8" t="s">
        <v>15</v>
      </c>
      <c r="C72" s="8" t="s">
        <v>16</v>
      </c>
      <c r="D72" s="11">
        <v>5060262132241</v>
      </c>
      <c r="E72" s="9">
        <v>12</v>
      </c>
      <c r="F72" s="9">
        <v>96</v>
      </c>
      <c r="G72" s="28">
        <v>3.25</v>
      </c>
      <c r="H72" s="28">
        <f t="shared" si="7"/>
        <v>6.5</v>
      </c>
      <c r="I72" s="8" t="s">
        <v>174</v>
      </c>
      <c r="J72" s="2"/>
      <c r="L72" s="1"/>
      <c r="M72" s="1"/>
      <c r="N72" s="1"/>
      <c r="O72" s="1"/>
      <c r="P72" s="1"/>
    </row>
    <row r="73" spans="1:16" ht="21" customHeight="1" x14ac:dyDescent="0.15">
      <c r="A73" s="25"/>
      <c r="B73" s="8" t="s">
        <v>17</v>
      </c>
      <c r="C73" s="8" t="s">
        <v>18</v>
      </c>
      <c r="D73" s="11">
        <v>5060262132272</v>
      </c>
      <c r="E73" s="9">
        <v>12</v>
      </c>
      <c r="F73" s="9">
        <v>96</v>
      </c>
      <c r="G73" s="28">
        <v>3.25</v>
      </c>
      <c r="H73" s="28">
        <f t="shared" si="7"/>
        <v>6.5</v>
      </c>
      <c r="I73" s="8" t="s">
        <v>174</v>
      </c>
    </row>
    <row r="74" spans="1:16" ht="21" customHeight="1" x14ac:dyDescent="0.15">
      <c r="A74" s="25"/>
      <c r="B74" s="8" t="s">
        <v>19</v>
      </c>
      <c r="C74" s="8" t="s">
        <v>20</v>
      </c>
      <c r="D74" s="11">
        <v>5060262132258</v>
      </c>
      <c r="E74" s="9">
        <v>12</v>
      </c>
      <c r="F74" s="9">
        <v>96</v>
      </c>
      <c r="G74" s="28">
        <v>3.25</v>
      </c>
      <c r="H74" s="28">
        <f t="shared" si="7"/>
        <v>6.5</v>
      </c>
      <c r="I74" s="8" t="s">
        <v>174</v>
      </c>
    </row>
    <row r="75" spans="1:16" ht="21" customHeight="1" x14ac:dyDescent="0.15">
      <c r="A75" s="25"/>
      <c r="B75" s="8" t="s">
        <v>21</v>
      </c>
      <c r="C75" s="8" t="s">
        <v>22</v>
      </c>
      <c r="D75" s="11">
        <v>5060262132265</v>
      </c>
      <c r="E75" s="9">
        <v>12</v>
      </c>
      <c r="F75" s="9">
        <v>96</v>
      </c>
      <c r="G75" s="28">
        <v>3.25</v>
      </c>
      <c r="H75" s="28">
        <f t="shared" si="7"/>
        <v>6.5</v>
      </c>
      <c r="I75" s="8" t="s">
        <v>174</v>
      </c>
    </row>
    <row r="76" spans="1:16" ht="21" customHeight="1" x14ac:dyDescent="0.15">
      <c r="A76" s="25"/>
      <c r="B76" s="8" t="s">
        <v>36</v>
      </c>
      <c r="C76" s="8" t="s">
        <v>41</v>
      </c>
      <c r="D76" s="11">
        <v>5060262132470</v>
      </c>
      <c r="E76" s="9">
        <v>12</v>
      </c>
      <c r="F76" s="9">
        <v>96</v>
      </c>
      <c r="G76" s="28">
        <v>3.25</v>
      </c>
      <c r="H76" s="28">
        <f t="shared" si="7"/>
        <v>6.5</v>
      </c>
      <c r="I76" s="8" t="s">
        <v>174</v>
      </c>
    </row>
    <row r="77" spans="1:16" ht="21" customHeight="1" x14ac:dyDescent="0.15">
      <c r="A77" s="25"/>
      <c r="B77" s="8" t="s">
        <v>37</v>
      </c>
      <c r="C77" s="8" t="s">
        <v>40</v>
      </c>
      <c r="D77" s="11">
        <v>5060262132449</v>
      </c>
      <c r="E77" s="9">
        <v>12</v>
      </c>
      <c r="F77" s="9">
        <v>96</v>
      </c>
      <c r="G77" s="28">
        <v>3.25</v>
      </c>
      <c r="H77" s="28">
        <f t="shared" si="7"/>
        <v>6.5</v>
      </c>
      <c r="I77" s="8" t="s">
        <v>174</v>
      </c>
    </row>
    <row r="78" spans="1:16" ht="21" customHeight="1" x14ac:dyDescent="0.15">
      <c r="A78" s="25"/>
      <c r="B78" s="8" t="s">
        <v>54</v>
      </c>
      <c r="C78" s="12" t="s">
        <v>56</v>
      </c>
      <c r="D78" s="13">
        <v>5060262132531</v>
      </c>
      <c r="E78" s="10">
        <v>12</v>
      </c>
      <c r="F78" s="9">
        <v>96</v>
      </c>
      <c r="G78" s="28">
        <v>3.25</v>
      </c>
      <c r="H78" s="28">
        <f t="shared" si="7"/>
        <v>6.5</v>
      </c>
      <c r="I78" s="8" t="s">
        <v>174</v>
      </c>
    </row>
    <row r="79" spans="1:16" ht="21" customHeight="1" x14ac:dyDescent="0.15">
      <c r="A79" s="25"/>
      <c r="B79" s="8" t="s">
        <v>55</v>
      </c>
      <c r="C79" s="12" t="s">
        <v>57</v>
      </c>
      <c r="D79" s="13">
        <v>5060262132548</v>
      </c>
      <c r="E79" s="10">
        <v>12</v>
      </c>
      <c r="F79" s="9">
        <v>96</v>
      </c>
      <c r="G79" s="28">
        <v>3.25</v>
      </c>
      <c r="H79" s="28">
        <f t="shared" si="7"/>
        <v>6.5</v>
      </c>
      <c r="I79" s="8" t="s">
        <v>174</v>
      </c>
    </row>
    <row r="80" spans="1:16" ht="21" customHeight="1" x14ac:dyDescent="0.15">
      <c r="A80" s="25"/>
      <c r="B80" s="8" t="s">
        <v>52</v>
      </c>
      <c r="C80" s="12" t="s">
        <v>53</v>
      </c>
      <c r="D80" s="13">
        <v>5060262132555</v>
      </c>
      <c r="E80" s="10">
        <v>12</v>
      </c>
      <c r="F80" s="9">
        <v>96</v>
      </c>
      <c r="G80" s="28">
        <v>3.25</v>
      </c>
      <c r="H80" s="28">
        <f t="shared" si="7"/>
        <v>6.5</v>
      </c>
      <c r="I80" s="8" t="s">
        <v>174</v>
      </c>
    </row>
    <row r="81" spans="1:16" ht="21" customHeight="1" x14ac:dyDescent="0.15">
      <c r="A81" s="24" t="s">
        <v>128</v>
      </c>
      <c r="B81" s="8" t="s">
        <v>175</v>
      </c>
      <c r="C81" s="12" t="s">
        <v>177</v>
      </c>
      <c r="D81" s="13">
        <v>5060262133330</v>
      </c>
      <c r="E81" s="10">
        <v>12</v>
      </c>
      <c r="F81" s="9">
        <v>96</v>
      </c>
      <c r="G81" s="28">
        <v>3.25</v>
      </c>
      <c r="H81" s="28">
        <v>6.5</v>
      </c>
      <c r="I81" s="8" t="s">
        <v>174</v>
      </c>
    </row>
    <row r="82" spans="1:16" ht="21" customHeight="1" x14ac:dyDescent="0.15">
      <c r="A82" s="24" t="s">
        <v>128</v>
      </c>
      <c r="B82" s="8" t="s">
        <v>176</v>
      </c>
      <c r="C82" s="12" t="s">
        <v>178</v>
      </c>
      <c r="D82" s="13">
        <v>5060262133347</v>
      </c>
      <c r="E82" s="10">
        <v>12</v>
      </c>
      <c r="F82" s="9">
        <v>96</v>
      </c>
      <c r="G82" s="28">
        <v>3.25</v>
      </c>
      <c r="H82" s="28">
        <v>6.5</v>
      </c>
      <c r="I82" s="8" t="s">
        <v>174</v>
      </c>
    </row>
    <row r="83" spans="1:16" ht="21" customHeight="1" x14ac:dyDescent="0.15">
      <c r="A83" s="25"/>
      <c r="B83" s="8" t="s">
        <v>73</v>
      </c>
      <c r="C83" s="12" t="s">
        <v>74</v>
      </c>
      <c r="D83" s="13">
        <v>5060262132746</v>
      </c>
      <c r="E83" s="10">
        <v>12</v>
      </c>
      <c r="F83" s="9">
        <v>96</v>
      </c>
      <c r="G83" s="28">
        <v>3.25</v>
      </c>
      <c r="H83" s="28">
        <f t="shared" si="7"/>
        <v>6.5</v>
      </c>
      <c r="I83" s="8" t="s">
        <v>174</v>
      </c>
    </row>
    <row r="84" spans="1:16" ht="21" customHeight="1" x14ac:dyDescent="0.15">
      <c r="A84" s="24"/>
      <c r="B84" s="8" t="s">
        <v>162</v>
      </c>
      <c r="C84" s="12" t="s">
        <v>163</v>
      </c>
      <c r="D84" s="13">
        <v>5060262133262</v>
      </c>
      <c r="E84" s="10">
        <v>12</v>
      </c>
      <c r="F84" s="9">
        <v>96</v>
      </c>
      <c r="G84" s="28">
        <v>3.25</v>
      </c>
      <c r="H84" s="28">
        <f t="shared" ref="H84" si="9">SUM(G84*2)</f>
        <v>6.5</v>
      </c>
      <c r="I84" s="8" t="s">
        <v>174</v>
      </c>
    </row>
    <row r="85" spans="1:16" ht="21" customHeight="1" x14ac:dyDescent="0.15">
      <c r="A85" s="24"/>
      <c r="B85" s="8" t="s">
        <v>157</v>
      </c>
      <c r="C85" s="8" t="s">
        <v>158</v>
      </c>
      <c r="D85" s="11">
        <v>5060262133163</v>
      </c>
      <c r="E85" s="9">
        <v>12</v>
      </c>
      <c r="F85" s="9">
        <v>96</v>
      </c>
      <c r="G85" s="28">
        <v>3.25</v>
      </c>
      <c r="H85" s="28">
        <f t="shared" si="7"/>
        <v>6.5</v>
      </c>
      <c r="I85" s="8" t="s">
        <v>174</v>
      </c>
    </row>
    <row r="86" spans="1:16" ht="21" customHeight="1" x14ac:dyDescent="0.15">
      <c r="A86" s="24"/>
      <c r="B86" s="8" t="s">
        <v>159</v>
      </c>
      <c r="C86" s="12" t="s">
        <v>190</v>
      </c>
      <c r="D86" s="11">
        <v>5060262133286</v>
      </c>
      <c r="E86" s="10">
        <v>12</v>
      </c>
      <c r="F86" s="9">
        <v>96</v>
      </c>
      <c r="G86" s="28">
        <v>3.25</v>
      </c>
      <c r="H86" s="28">
        <f t="shared" ref="H86:H87" si="10">SUM(G86*2)</f>
        <v>6.5</v>
      </c>
      <c r="I86" s="8" t="s">
        <v>174</v>
      </c>
    </row>
    <row r="87" spans="1:16" ht="21" customHeight="1" x14ac:dyDescent="0.15">
      <c r="A87" s="24"/>
      <c r="B87" s="8" t="s">
        <v>160</v>
      </c>
      <c r="C87" s="12" t="s">
        <v>161</v>
      </c>
      <c r="D87" s="11">
        <v>5060262133293</v>
      </c>
      <c r="E87" s="9">
        <v>12</v>
      </c>
      <c r="F87" s="9">
        <v>96</v>
      </c>
      <c r="G87" s="28">
        <v>3.25</v>
      </c>
      <c r="H87" s="28">
        <f t="shared" si="10"/>
        <v>6.5</v>
      </c>
      <c r="I87" s="8" t="s">
        <v>174</v>
      </c>
    </row>
    <row r="88" spans="1:16" ht="21" customHeight="1" x14ac:dyDescent="0.15">
      <c r="A88" s="25"/>
      <c r="B88" s="8" t="s">
        <v>34</v>
      </c>
      <c r="C88" s="8" t="s">
        <v>39</v>
      </c>
      <c r="D88" s="11">
        <v>5060262132487</v>
      </c>
      <c r="E88" s="9">
        <v>12</v>
      </c>
      <c r="F88" s="9">
        <v>96</v>
      </c>
      <c r="G88" s="28">
        <v>3.25</v>
      </c>
      <c r="H88" s="28">
        <f t="shared" si="7"/>
        <v>6.5</v>
      </c>
      <c r="I88" s="8" t="s">
        <v>174</v>
      </c>
    </row>
    <row r="89" spans="1:16" ht="21" customHeight="1" x14ac:dyDescent="0.15">
      <c r="A89" s="25"/>
      <c r="B89" s="26" t="s">
        <v>142</v>
      </c>
      <c r="C89" s="12"/>
      <c r="D89" s="13"/>
      <c r="E89" s="10"/>
      <c r="F89" s="9"/>
      <c r="G89" s="28"/>
      <c r="H89" s="28"/>
      <c r="I89" s="8"/>
    </row>
    <row r="90" spans="1:16" ht="21" customHeight="1" x14ac:dyDescent="0.15">
      <c r="A90" s="24"/>
      <c r="B90" s="8" t="s">
        <v>154</v>
      </c>
      <c r="C90" s="12" t="s">
        <v>155</v>
      </c>
      <c r="D90" s="13">
        <v>5060262133231</v>
      </c>
      <c r="E90" s="10">
        <v>8</v>
      </c>
      <c r="F90" s="10">
        <v>72</v>
      </c>
      <c r="G90" s="28">
        <v>5.5</v>
      </c>
      <c r="H90" s="28">
        <f t="shared" ref="H90:H91" si="11">SUM(G90*2)</f>
        <v>11</v>
      </c>
      <c r="I90" s="8" t="s">
        <v>174</v>
      </c>
    </row>
    <row r="91" spans="1:16" ht="21" customHeight="1" x14ac:dyDescent="0.15">
      <c r="A91" s="24"/>
      <c r="B91" s="8" t="s">
        <v>153</v>
      </c>
      <c r="C91" s="12" t="s">
        <v>156</v>
      </c>
      <c r="D91" s="13">
        <v>5060262133224</v>
      </c>
      <c r="E91" s="10">
        <v>8</v>
      </c>
      <c r="F91" s="10">
        <v>72</v>
      </c>
      <c r="G91" s="28">
        <v>5.5</v>
      </c>
      <c r="H91" s="28">
        <f t="shared" si="11"/>
        <v>11</v>
      </c>
      <c r="I91" s="8" t="s">
        <v>174</v>
      </c>
    </row>
    <row r="92" spans="1:16" s="5" customFormat="1" ht="23" customHeight="1" x14ac:dyDescent="0.15">
      <c r="A92" s="25"/>
      <c r="B92" s="8" t="s">
        <v>101</v>
      </c>
      <c r="C92" s="8" t="s">
        <v>204</v>
      </c>
      <c r="D92" s="11">
        <v>5060262133064</v>
      </c>
      <c r="E92" s="9">
        <v>12</v>
      </c>
      <c r="F92" s="9">
        <v>60</v>
      </c>
      <c r="G92" s="28">
        <v>3.25</v>
      </c>
      <c r="H92" s="28">
        <f t="shared" si="7"/>
        <v>6.5</v>
      </c>
      <c r="I92" s="8" t="s">
        <v>174</v>
      </c>
      <c r="J92" s="7"/>
      <c r="L92" s="1"/>
      <c r="M92" s="1"/>
      <c r="N92" s="1"/>
      <c r="O92" s="1"/>
      <c r="P92" s="1"/>
    </row>
    <row r="93" spans="1:16" s="3" customFormat="1" ht="23" customHeight="1" x14ac:dyDescent="0.2">
      <c r="A93" s="24"/>
      <c r="B93" s="8" t="s">
        <v>102</v>
      </c>
      <c r="C93" s="8" t="s">
        <v>205</v>
      </c>
      <c r="D93" s="13">
        <v>5060262133088</v>
      </c>
      <c r="E93" s="9">
        <v>12</v>
      </c>
      <c r="F93" s="9">
        <v>60</v>
      </c>
      <c r="G93" s="28">
        <v>3.25</v>
      </c>
      <c r="H93" s="28">
        <f t="shared" si="7"/>
        <v>6.5</v>
      </c>
      <c r="I93" s="8" t="s">
        <v>174</v>
      </c>
      <c r="J93" s="7"/>
    </row>
    <row r="94" spans="1:16" s="3" customFormat="1" ht="23" customHeight="1" x14ac:dyDescent="0.2">
      <c r="A94" s="25"/>
      <c r="B94" s="8" t="s">
        <v>103</v>
      </c>
      <c r="C94" s="8" t="s">
        <v>206</v>
      </c>
      <c r="D94" s="11">
        <v>5060262133095</v>
      </c>
      <c r="E94" s="9">
        <v>12</v>
      </c>
      <c r="F94" s="9">
        <v>60</v>
      </c>
      <c r="G94" s="28">
        <v>3.25</v>
      </c>
      <c r="H94" s="28">
        <f t="shared" si="7"/>
        <v>6.5</v>
      </c>
      <c r="I94" s="8" t="s">
        <v>174</v>
      </c>
      <c r="J94" s="7"/>
    </row>
    <row r="95" spans="1:16" s="3" customFormat="1" ht="23" customHeight="1" x14ac:dyDescent="0.2">
      <c r="A95" s="25"/>
      <c r="B95" s="8" t="s">
        <v>118</v>
      </c>
      <c r="C95" s="8" t="s">
        <v>207</v>
      </c>
      <c r="D95" s="11">
        <v>5060262133071</v>
      </c>
      <c r="E95" s="9">
        <v>12</v>
      </c>
      <c r="F95" s="9">
        <v>60</v>
      </c>
      <c r="G95" s="28">
        <v>3.25</v>
      </c>
      <c r="H95" s="28">
        <f t="shared" si="7"/>
        <v>6.5</v>
      </c>
      <c r="I95" s="8" t="s">
        <v>174</v>
      </c>
      <c r="J95" s="7"/>
    </row>
    <row r="96" spans="1:16" s="3" customFormat="1" ht="23" customHeight="1" x14ac:dyDescent="0.2">
      <c r="A96" s="25"/>
      <c r="B96" s="8" t="s">
        <v>104</v>
      </c>
      <c r="C96" s="8" t="s">
        <v>208</v>
      </c>
      <c r="D96" s="11">
        <v>5060262133057</v>
      </c>
      <c r="E96" s="9">
        <v>12</v>
      </c>
      <c r="F96" s="9">
        <v>60</v>
      </c>
      <c r="G96" s="28">
        <v>3.25</v>
      </c>
      <c r="H96" s="28">
        <f t="shared" si="7"/>
        <v>6.5</v>
      </c>
      <c r="I96" s="8" t="s">
        <v>174</v>
      </c>
      <c r="J96" s="7"/>
    </row>
    <row r="97" spans="1:10" s="3" customFormat="1" ht="23" customHeight="1" x14ac:dyDescent="0.2">
      <c r="A97" s="25"/>
      <c r="B97" s="27" t="s">
        <v>92</v>
      </c>
      <c r="C97" s="14"/>
      <c r="D97" s="15"/>
      <c r="E97" s="16"/>
      <c r="F97" s="16"/>
      <c r="G97" s="30"/>
      <c r="H97" s="30"/>
      <c r="I97" s="8"/>
      <c r="J97" s="7"/>
    </row>
    <row r="98" spans="1:10" s="3" customFormat="1" ht="23" customHeight="1" x14ac:dyDescent="0.2">
      <c r="A98" s="25"/>
      <c r="B98" s="14" t="s">
        <v>119</v>
      </c>
      <c r="C98" s="14" t="s">
        <v>171</v>
      </c>
      <c r="D98" s="23" t="s">
        <v>122</v>
      </c>
      <c r="E98" s="17">
        <v>1</v>
      </c>
      <c r="F98" s="18" t="s">
        <v>70</v>
      </c>
      <c r="G98" s="31">
        <v>10</v>
      </c>
      <c r="H98" s="30" t="s">
        <v>70</v>
      </c>
      <c r="I98" s="8" t="s">
        <v>174</v>
      </c>
      <c r="J98" s="7"/>
    </row>
    <row r="99" spans="1:10" s="3" customFormat="1" ht="23" customHeight="1" x14ac:dyDescent="0.2">
      <c r="A99" s="33"/>
      <c r="B99" s="14" t="s">
        <v>106</v>
      </c>
      <c r="C99" s="34" t="s">
        <v>203</v>
      </c>
      <c r="D99" s="23" t="s">
        <v>122</v>
      </c>
      <c r="E99" s="17">
        <v>1</v>
      </c>
      <c r="F99" s="17" t="s">
        <v>70</v>
      </c>
      <c r="G99" s="30">
        <v>3</v>
      </c>
      <c r="H99" s="30" t="s">
        <v>70</v>
      </c>
      <c r="I99" s="8" t="s">
        <v>174</v>
      </c>
      <c r="J99" s="7"/>
    </row>
    <row r="100" spans="1:10" ht="21" customHeight="1" x14ac:dyDescent="0.15">
      <c r="A100" s="24" t="s">
        <v>169</v>
      </c>
      <c r="B100" s="14" t="s">
        <v>91</v>
      </c>
      <c r="C100" s="34" t="s">
        <v>120</v>
      </c>
      <c r="D100" s="23" t="s">
        <v>122</v>
      </c>
      <c r="E100" s="17">
        <v>1</v>
      </c>
      <c r="F100" s="17" t="s">
        <v>70</v>
      </c>
      <c r="G100" s="30">
        <v>3</v>
      </c>
      <c r="H100" s="30" t="s">
        <v>70</v>
      </c>
      <c r="I100" s="41">
        <v>46204</v>
      </c>
    </row>
    <row r="101" spans="1:10" ht="21" customHeight="1" x14ac:dyDescent="0.15">
      <c r="B101" s="14" t="s">
        <v>71</v>
      </c>
      <c r="C101" s="14" t="s">
        <v>121</v>
      </c>
      <c r="D101" s="23" t="s">
        <v>122</v>
      </c>
      <c r="E101" s="17">
        <v>1</v>
      </c>
      <c r="F101" s="18" t="s">
        <v>70</v>
      </c>
      <c r="G101" s="18">
        <v>3</v>
      </c>
      <c r="H101" s="18" t="s">
        <v>70</v>
      </c>
      <c r="I101" s="8" t="s">
        <v>174</v>
      </c>
    </row>
    <row r="102" spans="1:10" ht="31" customHeight="1" x14ac:dyDescent="0.15">
      <c r="B102" s="14" t="s">
        <v>105</v>
      </c>
      <c r="C102" s="22" t="s">
        <v>170</v>
      </c>
      <c r="D102" s="23" t="s">
        <v>123</v>
      </c>
      <c r="E102" s="17" t="s">
        <v>70</v>
      </c>
      <c r="F102" s="16">
        <v>60</v>
      </c>
      <c r="G102" s="18">
        <v>3.25</v>
      </c>
      <c r="H102" s="18">
        <f t="shared" ref="H102" si="12">SUM(G102*2)</f>
        <v>6.5</v>
      </c>
      <c r="I102" s="8" t="s">
        <v>174</v>
      </c>
      <c r="J102" s="7"/>
    </row>
    <row r="104" spans="1:10" ht="11" customHeight="1" x14ac:dyDescent="0.15">
      <c r="B104" s="45" t="s">
        <v>167</v>
      </c>
      <c r="C104" s="45"/>
      <c r="D104" s="45"/>
      <c r="E104" s="46" t="s">
        <v>143</v>
      </c>
      <c r="F104" s="46"/>
      <c r="G104" s="46"/>
      <c r="H104" s="46"/>
    </row>
    <row r="105" spans="1:10" ht="11" customHeight="1" x14ac:dyDescent="0.15">
      <c r="B105" s="45"/>
      <c r="C105" s="45"/>
      <c r="D105" s="45"/>
      <c r="E105" s="46"/>
      <c r="F105" s="46"/>
      <c r="G105" s="46"/>
      <c r="H105" s="46"/>
    </row>
    <row r="106" spans="1:10" ht="11" customHeight="1" x14ac:dyDescent="0.15">
      <c r="B106" s="45"/>
      <c r="C106" s="45"/>
      <c r="D106" s="45"/>
      <c r="E106" s="46"/>
      <c r="F106" s="46"/>
      <c r="G106" s="46"/>
      <c r="H106" s="46"/>
    </row>
    <row r="107" spans="1:10" ht="11" customHeight="1" x14ac:dyDescent="0.15">
      <c r="B107" s="45"/>
      <c r="C107" s="45"/>
      <c r="D107" s="45"/>
      <c r="E107" s="46"/>
      <c r="F107" s="46"/>
      <c r="G107" s="46"/>
      <c r="H107" s="46"/>
    </row>
    <row r="108" spans="1:10" ht="11" customHeight="1" x14ac:dyDescent="0.15">
      <c r="B108" s="45"/>
      <c r="C108" s="45"/>
      <c r="D108" s="45"/>
      <c r="E108" s="46"/>
      <c r="F108" s="46"/>
      <c r="G108" s="46"/>
      <c r="H108" s="46"/>
    </row>
    <row r="109" spans="1:10" ht="11" customHeight="1" x14ac:dyDescent="0.15">
      <c r="B109" s="45"/>
      <c r="C109" s="45"/>
      <c r="D109" s="45"/>
      <c r="E109" s="46"/>
      <c r="F109" s="46"/>
      <c r="G109" s="46"/>
      <c r="H109" s="46"/>
    </row>
  </sheetData>
  <sortState xmlns:xlrd2="http://schemas.microsoft.com/office/spreadsheetml/2017/richdata2" ref="B48:H48">
    <sortCondition ref="B48"/>
  </sortState>
  <mergeCells count="7">
    <mergeCell ref="B1:C1"/>
    <mergeCell ref="D1:H1"/>
    <mergeCell ref="B104:D109"/>
    <mergeCell ref="E104:H109"/>
    <mergeCell ref="B32:C32"/>
    <mergeCell ref="B64:C64"/>
    <mergeCell ref="B58:C58"/>
  </mergeCells>
  <phoneticPr fontId="15" type="noConversion"/>
  <dataValidations count="1">
    <dataValidation type="textLength" operator="greaterThanOrEqual" allowBlank="1" showInputMessage="1" showErrorMessage="1" sqref="D10:D16" xr:uid="{E0B410CE-AEEC-8842-9452-7E67A2CCFAC1}">
      <formula1>0</formula1>
    </dataValidation>
  </dataValidations>
  <printOptions horizontalCentered="1" verticalCentered="1"/>
  <pageMargins left="0.25" right="0.25" top="0.75" bottom="0.75" header="0.3" footer="0.3"/>
  <pageSetup paperSize="9" scale="68" fitToHeight="2" orientation="portrait" horizontalDpi="4294967292" vertic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Price List AW25</vt:lpstr>
      <vt:lpstr>'Price List AW25'!Print_Area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 Dakin</dc:creator>
  <cp:lastModifiedBy>Rob Dakin</cp:lastModifiedBy>
  <cp:lastPrinted>2021-01-26T15:25:39Z</cp:lastPrinted>
  <dcterms:created xsi:type="dcterms:W3CDTF">2017-07-21T10:25:06Z</dcterms:created>
  <dcterms:modified xsi:type="dcterms:W3CDTF">2026-05-31T19:49:23Z</dcterms:modified>
</cp:coreProperties>
</file>